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<sst xmlns="http://schemas.openxmlformats.org/spreadsheetml/2006/main" count="57" uniqueCount="21">
  <si>
    <t>РАИП по отраслям и госзаказчикам на январь 2011 года</t>
  </si>
  <si>
    <t>РАИП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</si>
  <si>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</si>
  <si>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</si>
  <si>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</si>
  <si>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</si>
  <si>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</si>
  <si>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</si>
  <si>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</si>
  <si>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>Городской электрический транспорт</t>
  </si>
  <si>
    <t>Государственный комитет РБ по дорожному хозяйству</t>
  </si>
  <si>
    <t>Приобретение подвижного состава</t>
  </si>
  <si>
    <t/>
  </si>
  <si>
    <t>Физкультура и спорт</t>
  </si>
  <si>
    <t>Министерство молодежной политики, спорта РБ</t>
  </si>
  <si>
    <t>Физкультурно-спортивный комплекс c ледовой ареной на 2500 мест в районе Юго-Западный г.Стерлитамак РБ</t>
  </si>
  <si>
    <t>Образование</t>
  </si>
  <si>
    <t>Минобразования РБ</t>
  </si>
  <si>
    <t>Строительство детского сада на 210 мест</t>
  </si>
  <si>
    <t>Строительство детского сада на 210 мест в микрорайоне "Солнечный"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</si>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</sst>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b/>
      <sz val="8"/>
      <color indexed="8"/>
      <name val="Arial"/>
      <family val="0"/>
    </font>
    <font>
      <sz val="10"/>
      <color indexed="10"/>
      <name val="Tahoma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0"/>
      <color indexed="10"/>
      <name val="Tahoma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top"/>
      <protection locked="0"/>
    </xf>
    <xf numFmtId="0" fontId="5" fillId="3" borderId="3" xfId="0" applyNumberFormat="1" applyFont="1" applyFill="1" applyBorder="1" applyAlignment="1" applyProtection="1">
      <alignment horizontal="left" vertical="top" wrapText="1"/>
      <protection/>
    </xf>
    <xf numFmtId="0" fontId="5" fillId="3" borderId="3" xfId="0" applyNumberFormat="1" applyFont="1" applyFill="1" applyBorder="1" applyAlignment="1" applyProtection="1">
      <alignment horizontal="left" vertical="top" wrapText="1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8" fillId="3" borderId="3" xfId="0" applyNumberFormat="1" applyFont="1" applyFill="1" applyBorder="1" applyAlignment="1" applyProtection="1">
      <alignment horizontal="lef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GridLines="0" showRowColHeaders="0" tabSelected="1" view="pageBreakPreview" zoomScaleSheetLayoutView="100" workbookViewId="0" topLeftCell="E1">
      <pane ySplit="6" topLeftCell="BM7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5" width="13.421875" style="0" customWidth="1"/>
    <col min="6" max="6" width="0" style="0" hidden="1" customWidth="1"/>
    <col min="7" max="8" width="13.421875" style="0" customWidth="1"/>
    <col min="9" max="11" width="0" style="0" hidden="1" customWidth="1"/>
    <col min="12" max="12" width="13.421875" style="0" customWidth="1"/>
    <col min="13" max="14" width="0" style="0" hidden="1" customWidth="1"/>
    <col min="15" max="16" width="13.421875" style="0" customWidth="1"/>
    <col min="17" max="22" width="13.57421875" style="0" customWidth="1"/>
  </cols>
  <sheetData>
    <row r="1" spans="1:2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1"/>
      <c r="B2" s="2" t="s">
        <v>0</v>
      </c>
      <c r="C2" s="2"/>
      <c r="D2" s="2"/>
      <c r="E2" s="2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customHeight="1">
      <c r="A3" s="1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7" customHeight="1">
      <c r="A4" s="6"/>
      <c r="B4" s="7" t="str">
        <f>"Отрасль"</f>
        <v>Отрасль</v>
      </c>
      <c r="C4" s="7" t="str">
        <f>"Госзаказчик"</f>
        <v>Госзаказчик</v>
      </c>
      <c r="D4" s="7" t="str">
        <f>"Наименование объекта"</f>
        <v>Наименование объекта</v>
      </c>
      <c r="E4" s="7" t="str">
        <f>"Всего по РАИП"</f>
        <v>Всего по РАИП</v>
      </c>
      <c r="F4" s="8" t="str">
        <f>"Всего по Освоено"</f>
        <v>Всего по Освоено</v>
      </c>
      <c r="G4" s="7" t="str">
        <f>"РАИП"</f>
        <v>РАИП</v>
      </c>
      <c r="H4" s="7"/>
      <c r="I4" s="7" t="str">
        <f>"Освоено"</f>
        <v>Освоено</v>
      </c>
      <c r="J4" s="7"/>
      <c r="K4" s="7" t="str">
        <f>"Всего по РАИП"</f>
        <v>Всего по РАИП</v>
      </c>
      <c r="L4" s="7" t="str">
        <f>"Всего освоено"</f>
        <v>Всего освоено</v>
      </c>
      <c r="M4" s="7" t="s">
        <v>1</v>
      </c>
      <c r="N4" s="7"/>
      <c r="O4" s="7" t="s">
        <v>2</v>
      </c>
      <c r="P4" s="7"/>
      <c r="Q4" s="7" t="s">
        <v>3</v>
      </c>
      <c r="R4" s="7" t="s">
        <v>4</v>
      </c>
      <c r="S4" s="7"/>
      <c r="T4" s="7" t="s">
        <v>5</v>
      </c>
      <c r="U4" s="7" t="s">
        <v>6</v>
      </c>
      <c r="V4" s="7"/>
    </row>
    <row r="5" spans="1:22" ht="16.5" customHeight="1">
      <c r="A5" s="6"/>
      <c r="B5" s="7"/>
      <c r="C5" s="7"/>
      <c r="D5" s="7"/>
      <c r="E5" s="7"/>
      <c r="F5" s="8"/>
      <c r="G5" s="8" t="s">
        <v>7</v>
      </c>
      <c r="H5" s="8" t="s">
        <v>8</v>
      </c>
      <c r="I5" s="8" t="s">
        <v>7</v>
      </c>
      <c r="J5" s="8" t="s">
        <v>8</v>
      </c>
      <c r="K5" s="7"/>
      <c r="L5" s="7"/>
      <c r="M5" s="8" t="s">
        <v>7</v>
      </c>
      <c r="N5" s="8" t="s">
        <v>8</v>
      </c>
      <c r="O5" s="8" t="s">
        <v>7</v>
      </c>
      <c r="P5" s="8" t="s">
        <v>8</v>
      </c>
      <c r="Q5" s="7"/>
      <c r="R5" s="8" t="s">
        <v>7</v>
      </c>
      <c r="S5" s="8" t="s">
        <v>8</v>
      </c>
      <c r="T5" s="7"/>
      <c r="U5" s="8" t="s">
        <v>7</v>
      </c>
      <c r="V5" s="8" t="s">
        <v>8</v>
      </c>
    </row>
    <row r="6" spans="1:22" ht="16.5" customHeight="1">
      <c r="A6" s="6"/>
      <c r="B6" s="8" t="str">
        <f>"1"</f>
        <v>1</v>
      </c>
      <c r="C6" s="8" t="str">
        <f>"2"</f>
        <v>2</v>
      </c>
      <c r="D6" s="8" t="str">
        <f>"3"</f>
        <v>3</v>
      </c>
      <c r="E6" s="8" t="str">
        <f>"4"</f>
        <v>4</v>
      </c>
      <c r="F6" s="8" t="str">
        <f>"4"</f>
        <v>4</v>
      </c>
      <c r="G6" s="8">
        <v>5</v>
      </c>
      <c r="H6" s="8">
        <v>6</v>
      </c>
      <c r="I6" s="8"/>
      <c r="J6" s="8"/>
      <c r="K6" s="8"/>
      <c r="L6" s="8">
        <v>7</v>
      </c>
      <c r="M6" s="8"/>
      <c r="N6" s="8"/>
      <c r="O6" s="8">
        <v>8</v>
      </c>
      <c r="P6" s="8">
        <v>9</v>
      </c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</row>
    <row r="7" spans="1:22" ht="27" customHeight="1">
      <c r="A7" s="6"/>
      <c r="B7" s="10" t="s">
        <v>9</v>
      </c>
      <c r="C7" s="11" t="s">
        <v>10</v>
      </c>
      <c r="D7" s="11" t="s">
        <v>11</v>
      </c>
      <c r="E7" s="12">
        <v>25000</v>
      </c>
      <c r="F7" s="12"/>
      <c r="G7" s="13">
        <v>25000</v>
      </c>
      <c r="H7" s="13"/>
      <c r="I7" s="13"/>
      <c r="J7" s="13"/>
      <c r="K7" s="12">
        <v>25000</v>
      </c>
      <c r="L7" s="12"/>
      <c r="M7" s="13">
        <v>25000</v>
      </c>
      <c r="N7" s="13"/>
      <c r="O7" s="13"/>
      <c r="P7" s="13"/>
      <c r="Q7" s="12">
        <f aca="true" t="shared" si="0" ref="Q7:Q14">E7-L7</f>
        <v>25000</v>
      </c>
      <c r="R7" s="13">
        <f aca="true" t="shared" si="1" ref="R7:S14">G7-O7</f>
        <v>25000</v>
      </c>
      <c r="S7" s="13">
        <f t="shared" si="1"/>
        <v>0</v>
      </c>
      <c r="T7" s="12" t="s">
        <v>12</v>
      </c>
      <c r="U7" s="13" t="s">
        <v>12</v>
      </c>
      <c r="V7" s="13" t="s">
        <v>12</v>
      </c>
    </row>
    <row r="8" spans="1:22" ht="16.5" customHeight="1">
      <c r="A8" s="9"/>
      <c r="B8" s="10"/>
      <c r="C8" s="14" t="s">
        <v>9</v>
      </c>
      <c r="D8" s="14"/>
      <c r="E8" s="12">
        <v>25000</v>
      </c>
      <c r="F8" s="12"/>
      <c r="G8" s="12">
        <v>25000</v>
      </c>
      <c r="H8" s="12"/>
      <c r="I8" s="12"/>
      <c r="J8" s="12"/>
      <c r="K8" s="12">
        <v>25000</v>
      </c>
      <c r="L8" s="12"/>
      <c r="M8" s="12">
        <v>25000</v>
      </c>
      <c r="N8" s="12"/>
      <c r="O8" s="12"/>
      <c r="P8" s="12"/>
      <c r="Q8" s="12">
        <f t="shared" si="0"/>
        <v>25000</v>
      </c>
      <c r="R8" s="12">
        <f t="shared" si="1"/>
        <v>25000</v>
      </c>
      <c r="S8" s="12">
        <f t="shared" si="1"/>
        <v>0</v>
      </c>
      <c r="T8" s="12" t="s">
        <v>12</v>
      </c>
      <c r="U8" s="12" t="s">
        <v>12</v>
      </c>
      <c r="V8" s="12" t="s">
        <v>12</v>
      </c>
    </row>
    <row r="9" spans="1:22" ht="37.5" customHeight="1">
      <c r="A9" s="6"/>
      <c r="B9" s="10" t="s">
        <v>13</v>
      </c>
      <c r="C9" s="11" t="s">
        <v>14</v>
      </c>
      <c r="D9" s="11" t="s">
        <v>15</v>
      </c>
      <c r="E9" s="12">
        <v>90000</v>
      </c>
      <c r="F9" s="12"/>
      <c r="G9" s="13">
        <v>30000</v>
      </c>
      <c r="H9" s="13">
        <v>60000</v>
      </c>
      <c r="I9" s="13"/>
      <c r="J9" s="13"/>
      <c r="K9" s="12">
        <v>90000</v>
      </c>
      <c r="L9" s="12"/>
      <c r="M9" s="13">
        <v>30000</v>
      </c>
      <c r="N9" s="13">
        <v>60000</v>
      </c>
      <c r="O9" s="13"/>
      <c r="P9" s="13"/>
      <c r="Q9" s="12">
        <f t="shared" si="0"/>
        <v>90000</v>
      </c>
      <c r="R9" s="13">
        <f t="shared" si="1"/>
        <v>30000</v>
      </c>
      <c r="S9" s="13">
        <f t="shared" si="1"/>
        <v>60000</v>
      </c>
      <c r="T9" s="12" t="s">
        <v>12</v>
      </c>
      <c r="U9" s="13" t="s">
        <v>12</v>
      </c>
      <c r="V9" s="13" t="s">
        <v>12</v>
      </c>
    </row>
    <row r="10" spans="1:22" ht="16.5" customHeight="1">
      <c r="A10" s="9"/>
      <c r="B10" s="10"/>
      <c r="C10" s="14" t="s">
        <v>13</v>
      </c>
      <c r="D10" s="14"/>
      <c r="E10" s="12">
        <v>90000</v>
      </c>
      <c r="F10" s="12"/>
      <c r="G10" s="12">
        <v>30000</v>
      </c>
      <c r="H10" s="12">
        <v>60000</v>
      </c>
      <c r="I10" s="12"/>
      <c r="J10" s="12"/>
      <c r="K10" s="12">
        <v>90000</v>
      </c>
      <c r="L10" s="12"/>
      <c r="M10" s="12">
        <v>30000</v>
      </c>
      <c r="N10" s="12">
        <v>60000</v>
      </c>
      <c r="O10" s="12"/>
      <c r="P10" s="12"/>
      <c r="Q10" s="12">
        <f t="shared" si="0"/>
        <v>90000</v>
      </c>
      <c r="R10" s="12">
        <f t="shared" si="1"/>
        <v>30000</v>
      </c>
      <c r="S10" s="12">
        <f t="shared" si="1"/>
        <v>60000</v>
      </c>
      <c r="T10" s="12" t="s">
        <v>12</v>
      </c>
      <c r="U10" s="12" t="s">
        <v>12</v>
      </c>
      <c r="V10" s="12" t="s">
        <v>12</v>
      </c>
    </row>
    <row r="11" spans="1:22" ht="16.5" customHeight="1">
      <c r="A11" s="6"/>
      <c r="B11" s="10" t="s">
        <v>16</v>
      </c>
      <c r="C11" s="10" t="s">
        <v>17</v>
      </c>
      <c r="D11" s="11" t="s">
        <v>18</v>
      </c>
      <c r="E11" s="12">
        <v>110000</v>
      </c>
      <c r="F11" s="12"/>
      <c r="G11" s="13">
        <v>110000</v>
      </c>
      <c r="H11" s="13"/>
      <c r="I11" s="13"/>
      <c r="J11" s="13"/>
      <c r="K11" s="12">
        <v>110000</v>
      </c>
      <c r="L11" s="12"/>
      <c r="M11" s="13">
        <v>110000</v>
      </c>
      <c r="N11" s="13"/>
      <c r="O11" s="13"/>
      <c r="P11" s="13"/>
      <c r="Q11" s="12">
        <f t="shared" si="0"/>
        <v>110000</v>
      </c>
      <c r="R11" s="13">
        <f t="shared" si="1"/>
        <v>110000</v>
      </c>
      <c r="S11" s="13">
        <f t="shared" si="1"/>
        <v>0</v>
      </c>
      <c r="T11" s="12" t="s">
        <v>12</v>
      </c>
      <c r="U11" s="13" t="s">
        <v>12</v>
      </c>
      <c r="V11" s="13" t="s">
        <v>12</v>
      </c>
    </row>
    <row r="12" spans="1:22" ht="27" customHeight="1">
      <c r="A12" s="6"/>
      <c r="B12" s="10"/>
      <c r="C12" s="10"/>
      <c r="D12" s="11" t="s">
        <v>19</v>
      </c>
      <c r="E12" s="12">
        <v>105000</v>
      </c>
      <c r="F12" s="12"/>
      <c r="G12" s="13">
        <v>105000</v>
      </c>
      <c r="H12" s="13"/>
      <c r="I12" s="13"/>
      <c r="J12" s="13"/>
      <c r="K12" s="12">
        <v>105000</v>
      </c>
      <c r="L12" s="12"/>
      <c r="M12" s="13">
        <v>105000</v>
      </c>
      <c r="N12" s="13"/>
      <c r="O12" s="13"/>
      <c r="P12" s="13"/>
      <c r="Q12" s="12">
        <f t="shared" si="0"/>
        <v>105000</v>
      </c>
      <c r="R12" s="13">
        <f t="shared" si="1"/>
        <v>105000</v>
      </c>
      <c r="S12" s="13">
        <f t="shared" si="1"/>
        <v>0</v>
      </c>
      <c r="T12" s="12" t="s">
        <v>12</v>
      </c>
      <c r="U12" s="13" t="s">
        <v>12</v>
      </c>
      <c r="V12" s="13" t="s">
        <v>12</v>
      </c>
    </row>
    <row r="13" spans="1:22" ht="16.5" customHeight="1">
      <c r="A13" s="9"/>
      <c r="B13" s="10"/>
      <c r="C13" s="14" t="s">
        <v>16</v>
      </c>
      <c r="D13" s="14"/>
      <c r="E13" s="12">
        <v>215000</v>
      </c>
      <c r="F13" s="12"/>
      <c r="G13" s="12">
        <v>215000</v>
      </c>
      <c r="H13" s="12"/>
      <c r="I13" s="12"/>
      <c r="J13" s="12"/>
      <c r="K13" s="12">
        <v>215000</v>
      </c>
      <c r="L13" s="12"/>
      <c r="M13" s="12">
        <v>215000</v>
      </c>
      <c r="N13" s="12"/>
      <c r="O13" s="12"/>
      <c r="P13" s="12"/>
      <c r="Q13" s="12">
        <f t="shared" si="0"/>
        <v>215000</v>
      </c>
      <c r="R13" s="12">
        <f t="shared" si="1"/>
        <v>215000</v>
      </c>
      <c r="S13" s="12">
        <f t="shared" si="1"/>
        <v>0</v>
      </c>
      <c r="T13" s="12" t="s">
        <v>12</v>
      </c>
      <c r="U13" s="12" t="s">
        <v>12</v>
      </c>
      <c r="V13" s="12" t="s">
        <v>12</v>
      </c>
    </row>
    <row r="14" spans="1:22" ht="16.5" customHeight="1">
      <c r="A14" s="9"/>
      <c r="B14" s="14" t="s">
        <v>20</v>
      </c>
      <c r="C14" s="14"/>
      <c r="D14" s="14"/>
      <c r="E14" s="12">
        <v>330000</v>
      </c>
      <c r="F14" s="12"/>
      <c r="G14" s="12">
        <v>270000</v>
      </c>
      <c r="H14" s="12">
        <v>60000</v>
      </c>
      <c r="I14" s="12"/>
      <c r="J14" s="12"/>
      <c r="K14" s="12">
        <v>330000</v>
      </c>
      <c r="L14" s="12"/>
      <c r="M14" s="12">
        <v>270000</v>
      </c>
      <c r="N14" s="12">
        <v>60000</v>
      </c>
      <c r="O14" s="12"/>
      <c r="P14" s="12"/>
      <c r="Q14" s="12">
        <f t="shared" si="0"/>
        <v>330000</v>
      </c>
      <c r="R14" s="12">
        <f t="shared" si="1"/>
        <v>270000</v>
      </c>
      <c r="S14" s="12">
        <f t="shared" si="1"/>
        <v>60000</v>
      </c>
      <c r="T14" s="12" t="s">
        <v>12</v>
      </c>
      <c r="U14" s="12" t="s">
        <v>12</v>
      </c>
      <c r="V14" s="12" t="s">
        <v>12</v>
      </c>
    </row>
  </sheetData>
  <mergeCells count="23">
    <mergeCell ref="B14:D14"/>
    <mergeCell ref="B9:B10"/>
    <mergeCell ref="C10:D10"/>
    <mergeCell ref="B11:B13"/>
    <mergeCell ref="C11:C12"/>
    <mergeCell ref="C13:D13"/>
    <mergeCell ref="T4:T5"/>
    <mergeCell ref="U4:V4"/>
    <mergeCell ref="B7:B8"/>
    <mergeCell ref="C8:D8"/>
    <mergeCell ref="M4:N4"/>
    <mergeCell ref="O4:P4"/>
    <mergeCell ref="Q4:Q5"/>
    <mergeCell ref="R4:S4"/>
    <mergeCell ref="G4:H4"/>
    <mergeCell ref="I4:J4"/>
    <mergeCell ref="K4:K5"/>
    <mergeCell ref="L4:L5"/>
    <mergeCell ref="B2:E2"/>
    <mergeCell ref="B4:B5"/>
    <mergeCell ref="C4:C5"/>
    <mergeCell ref="D4:D5"/>
    <mergeCell ref="E4:E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Света</cp:lastModifiedBy>
  <cp:lastPrinted>2011-01-12T05:22:43Z</cp:lastPrinted>
  <dcterms:modified xsi:type="dcterms:W3CDTF">2011-01-12T05:33:48Z</dcterms:modified>
  <cp:category/>
  <cp:version/>
  <cp:contentType/>
  <cp:contentStatus/>
</cp:coreProperties>
</file>