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Реестр описей дел документ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FUND_COUNT_ALL">'Sys_Description'!$D$13</definedName>
    <definedName name="FUND_COUNT_ALL_ROWS">'Реестр описей дел документов'!$D$8:$D$209</definedName>
    <definedName name="FUND_COUNT_ALL_STR">'Реестр описей дел документов'!$F$211</definedName>
    <definedName name="FUND_COUNT_RECEIPT_STR">'Реестр описей дел документов'!$F$224</definedName>
    <definedName name="FUND_COUNT_RETIRED_STR">'Реестр описей дел документов'!$F$226</definedName>
    <definedName name="ISN_ARCHIVE">'Sys_Description'!$D$5</definedName>
    <definedName name="ISN_SECURLEVEL">'Sys_Description'!$D$6</definedName>
    <definedName name="Parameter">'Sys_Description'!$D$11</definedName>
    <definedName name="ParameterSQLDescription" localSheetId="5">'Sys_Description'!$C$5:$F$9</definedName>
    <definedName name="ParameterSQLDescription">'Sys_Description'!$C$5:$F$9</definedName>
    <definedName name="ProcessDescription" localSheetId="5">'Sys_Description'!$B$17:$H$24</definedName>
    <definedName name="ProcessDescription">'Sys_Description'!$B$17:$H$24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Specification_1">'Sys_Select'!$C$13</definedName>
    <definedName name="Specification_1">'Реестр описей дел документов'!$C$8:$I$209</definedName>
    <definedName name="Test_1">'л2'!$D$3</definedName>
    <definedName name="YEAR">'Sys_Description'!$D$7</definedName>
  </definedNames>
  <calcPr fullCalcOnLoad="1"/>
</workbook>
</file>

<file path=xl/sharedStrings.xml><?xml version="1.0" encoding="utf-8"?>
<sst xmlns="http://schemas.openxmlformats.org/spreadsheetml/2006/main" count="512" uniqueCount="448">
  <si>
    <t>1955 - 2008</t>
  </si>
  <si>
    <t>№ 1 Опись №1 дел постоянного хранения Стерлитамакского ф-ла №3 ГУ - ФСС РФ по РБ</t>
  </si>
  <si>
    <t>№ 1Ф Опись № 1-Ф дел постоянного хранения Коллекции фотодокументов по истории города Стерлитамака и Стерлитамакского района</t>
  </si>
  <si>
    <t>№ 1 Опись № 1 дел постоянного хранения отдела торговли исполкома горсовета</t>
  </si>
  <si>
    <t>2003 - 2008</t>
  </si>
  <si>
    <t>№ 1 Опись № 1 дел постоянного хранения Стерлитамакского межрайонного подразделения службы судебных приставов</t>
  </si>
  <si>
    <t>№ 1 Опись № 1 дел постоянного хранения сельхозотдела исполкома горсовета</t>
  </si>
  <si>
    <t>1967 - 1999</t>
  </si>
  <si>
    <t>№ 1ЛФ Опись № 1ЛФ постоянного хранения Станотина Ивана Степановича</t>
  </si>
  <si>
    <t>лист</t>
  </si>
  <si>
    <t>1972 - 2006</t>
  </si>
  <si>
    <t>№ 1 Опись №1 дел постоянного хранения СТО Роспотребнадзора по РБ</t>
  </si>
  <si>
    <t>1980 - 2006</t>
  </si>
  <si>
    <t>2002 - 2013</t>
  </si>
  <si>
    <t>1983 - 2007</t>
  </si>
  <si>
    <t>1953 - 2005</t>
  </si>
  <si>
    <t>№ 1 Опись № 1 постоянного хранения ТИК ГО г.Стерлитамак</t>
  </si>
  <si>
    <t>1942 - 2011</t>
  </si>
  <si>
    <t>2003 - 2014</t>
  </si>
  <si>
    <t>1899 - 2000</t>
  </si>
  <si>
    <t>1966 - 1990</t>
  </si>
  <si>
    <t>№ 1Л Опись № 1-Л дел долговременного хранения ООО "СУ-8" ОАО "Тр.СС"</t>
  </si>
  <si>
    <t xml:space="preserve">№ 1 Опись № 1 дел постоянного хранения городского комитета по физкультуре и спорту
</t>
  </si>
  <si>
    <t>№ 1 Опись № 1 дел постоянного хранения Финуправление администрации г.Стерлитамака</t>
  </si>
  <si>
    <t>№ 1Л Опись № 1Л дел долговременного хранения участка тр."Бурводстрой"</t>
  </si>
  <si>
    <t>№ 1Л Опись дел по личному составу долговременного хранения ООО "СУ-6" ОАО "Тр.СС"</t>
  </si>
  <si>
    <t>1993 - 2003</t>
  </si>
  <si>
    <t>1948 - 1956</t>
  </si>
  <si>
    <t>1961 - 2006</t>
  </si>
  <si>
    <t>2006 - 2011</t>
  </si>
  <si>
    <t>1947 - 2007</t>
  </si>
  <si>
    <t>№ 2Ф Опись № 2-Ф фотоальбомов Коллекции фотодокументов по истрии города</t>
  </si>
  <si>
    <t>Код фонда</t>
  </si>
  <si>
    <t>№ 1 Опись № 1 дел постоянного хранения городского комитета по земельным ресурсам и землеустройству</t>
  </si>
  <si>
    <t>(цифрами, прописью)</t>
  </si>
  <si>
    <t>Крайние даты</t>
  </si>
  <si>
    <t>№ 1Л Опись № 1-Л дел долговременного хранения по личному составу Стерлитамакской ГПК тр."БВНР"</t>
  </si>
  <si>
    <t>№ 1Л Опись №1-Л дел по личному составу долговременного хранения ООО "СУ-5" ОАО "тр."СС"</t>
  </si>
  <si>
    <t>№ 1Л Опись дел долговременного хранения по личному составу ООО "Автотранспортная база №4"</t>
  </si>
  <si>
    <t>1930 - 2005</t>
  </si>
  <si>
    <t>1960 - 2011</t>
  </si>
  <si>
    <t>1968 - 2006</t>
  </si>
  <si>
    <t>Спецификация</t>
  </si>
  <si>
    <t>поле</t>
  </si>
  <si>
    <t>№ 1 Опись № 1 дел постоянного хранения Стерлитамакского городского суда</t>
  </si>
  <si>
    <t>№ 1 Опись № 1 дел постоянного хранения городского комитета народного контроля</t>
  </si>
  <si>
    <t>2002 - 2008</t>
  </si>
  <si>
    <t>№ 1Л Опись № 1Л дел долговременного хранения рыбопромышленного завода</t>
  </si>
  <si>
    <t>FUND_COUNT_ALL_STR</t>
  </si>
  <si>
    <t>№ 1Л Опись № 1-Л дел долговременного хранения ОАО ПМК "Стерлитамакская"</t>
  </si>
  <si>
    <t>Номер и название описи</t>
  </si>
  <si>
    <t>№ 1 Опись № 1 постоянного хранения Транспортной прокуратуры</t>
  </si>
  <si>
    <t>1919 - 1935</t>
  </si>
  <si>
    <t>1950 - 2018</t>
  </si>
  <si>
    <t>1938 - 1975</t>
  </si>
  <si>
    <t>1975 - 2006</t>
  </si>
  <si>
    <t>1951 - 2007</t>
  </si>
  <si>
    <t>end</t>
  </si>
  <si>
    <t>1948 - 1952</t>
  </si>
  <si>
    <t>1957 - 2008</t>
  </si>
  <si>
    <t>№ 1Л Опись № 1-Л дел долговременного хранения по личному составу ОАО "Башхимремонт"</t>
  </si>
  <si>
    <t>2007 - 2012</t>
  </si>
  <si>
    <t>1891 - 2001</t>
  </si>
  <si>
    <t>Выбыло  гг.</t>
  </si>
  <si>
    <t>1991 - 2005</t>
  </si>
  <si>
    <t>№ 1Л Опись № 1-Л дел долговременного хранения по личному составу коммунальной конторы тр."БВНР"</t>
  </si>
  <si>
    <t>2005 - 2016</t>
  </si>
  <si>
    <t>1930 - 1991</t>
  </si>
  <si>
    <t>ISN_SECURLEVEL</t>
  </si>
  <si>
    <t>№ 1Л Опись №1-Л дел по личному составу за2006-2016 годы</t>
  </si>
  <si>
    <t>1949 - 2005</t>
  </si>
  <si>
    <t>1952 - 2014</t>
  </si>
  <si>
    <t>2003 - 2011</t>
  </si>
  <si>
    <t>№ 1 Опись № 1 дел постоянного хранения городского отдела по делам молодежи</t>
  </si>
  <si>
    <t>№ 1  Опись № 1 дел постоянного хранения центра занятости населения</t>
  </si>
  <si>
    <t>№ 3 Опись №3 дел постоянного срока хранения (уголовные и гражданские дела) Стерлитамакского городского суда</t>
  </si>
  <si>
    <t>№ 1 Опись № 1 дел постоянного хранения городского центра госсанэпиднадзора</t>
  </si>
  <si>
    <t>№ 4 Опись № 4 дел постоянного хранения по судебному участку №4</t>
  </si>
  <si>
    <t>Предыдущее значение</t>
  </si>
  <si>
    <t>ISN_ARCHIVE</t>
  </si>
  <si>
    <t>1966 - 2007</t>
  </si>
  <si>
    <t>№ 1Л Опись № 1-Л дел долговременного хранения по личному составу Комитета по физкультуре, спорту и туризму администрации ГО</t>
  </si>
  <si>
    <t>№ 12 Опись № 12 дел постоянного хранения по судебному участку №12</t>
  </si>
  <si>
    <t>1972 - 2010</t>
  </si>
  <si>
    <t>№ 1ЛФ Оп.№1-ЛФ дел личного происхождения Исачкина Н.Ф.</t>
  </si>
  <si>
    <t>1964 - 2004</t>
  </si>
  <si>
    <t>Примечание</t>
  </si>
  <si>
    <t>№ 1 Опись № 1 дел постоянного хранения Следственного отдела при прокуратуре РФ по РБ</t>
  </si>
  <si>
    <t>1985 - 2016</t>
  </si>
  <si>
    <t>1991 - 1999</t>
  </si>
  <si>
    <t>1944 - 1947</t>
  </si>
  <si>
    <t>№ 1 Опись № 1 дел постоянного хранения Стерлитамакского горсовета и его администрации</t>
  </si>
  <si>
    <t>№ 1ЛФ Опись № 1-ЛФ дел постоянного хранения Ядренникова Василия Ивановича</t>
  </si>
  <si>
    <t>1939 - 2004</t>
  </si>
  <si>
    <t>Кол-во всего</t>
  </si>
  <si>
    <t>№ 1 Опись № 1 дел постоянного хранения отдела соцобеспечения исполкома горсовета</t>
  </si>
  <si>
    <t>1960 - 1999</t>
  </si>
  <si>
    <t>№ 1 Опись № 1 дел постоянного хранения управления архитектуры и градостроительства</t>
  </si>
  <si>
    <t>1961 - 1996</t>
  </si>
  <si>
    <t>SELECT
 (SELECT COUNT(*)  
 FROM tblINVENTORY I
 WHERE I.ISN_SECURLEVEL IN (@ISN_SECURLEVEL)
  AND I.PRESENCE_FLAG = 'b' AND I.Deleted=0
  AND EXISTS (SELECT 1 FROM tblREF_ACT ra1, tblACT a1
    WHERE ra1.ISN_OBJ = I.ISN_INVENTORY
     AND a1.ISN_ACT = ra1.ISN_ACT
     AND a1.MOVEMENT_FLAG = 2
     AND (SELECT MAX(YEAR(a2.ACT_DATE)) 
           FROM tblREF_ACT ra2, tblACT a2
           WHERE ra2.ISN_OBJ = ra1.ISN_OBJ
       AND ra2.ISN_ACT = a2.ISN_ACT
       AND a2.MOVEMENT_FLAG = 2) = @YEAR 
     ) ) X12</t>
  </si>
  <si>
    <t>Номер фонда</t>
  </si>
  <si>
    <t>1970 - 2008</t>
  </si>
  <si>
    <t>1940 - 2002</t>
  </si>
  <si>
    <t>№ 1Л Опись № 1-Л дел долговременного хранения по личному составу АО "Завод Строймаш"</t>
  </si>
  <si>
    <t>1992 - 2006</t>
  </si>
  <si>
    <t>0 (Ноль)</t>
  </si>
  <si>
    <t>№ 3 Опись № 3 дел постоянного хранения по судебному участку №3</t>
  </si>
  <si>
    <t>№ 1 Опись № 1 дел постоянного хранения по судебному участку №1</t>
  </si>
  <si>
    <t>2021</t>
  </si>
  <si>
    <t>№ 1Л Опись № 1-Л дел долговременного хранения ГУП "СМЗ"</t>
  </si>
  <si>
    <t>Реестр описей дел, документов</t>
  </si>
  <si>
    <t>№ 1Л Опись № 1Л дел долговременного хранения артели "Утильпром"</t>
  </si>
  <si>
    <t>1934 - 1939</t>
  </si>
  <si>
    <t>№ 1Л Опись № 1-Л дел долговременного хранения по личному составу ООО "СУ-10" тр.СС"</t>
  </si>
  <si>
    <t>№ 1 Опись №1 дел постоянного хранения Отдела архитектуры и градостроительства</t>
  </si>
  <si>
    <t>2004 - 2014</t>
  </si>
  <si>
    <t>№ 8 Опись № 8 дел постоянного хранения по судебному участку №8</t>
  </si>
  <si>
    <t>№ 1ЛФ Опись № ЛФ дел постоянного хранения коллекции о деятельности красных партизан</t>
  </si>
  <si>
    <t>1993 - 2005</t>
  </si>
  <si>
    <t>1939 - 2001</t>
  </si>
  <si>
    <t>1941 - 1958</t>
  </si>
  <si>
    <t>put</t>
  </si>
  <si>
    <t>№ 1 Опись №1 дел постоянного хранения управления Пенсионного Фонда по городу</t>
  </si>
  <si>
    <t>1949 - 2006</t>
  </si>
  <si>
    <t>2006 - 2013</t>
  </si>
  <si>
    <t>2009 - 2011</t>
  </si>
  <si>
    <t>Название параметра в запросе</t>
  </si>
  <si>
    <t>№ 1Л Опись № 1-Л дел долговременного хранения по личному составу ЗАО "СНХРС"</t>
  </si>
  <si>
    <t>всего на хранении на данный момент</t>
  </si>
  <si>
    <t>Y</t>
  </si>
  <si>
    <t>2001 - 2005</t>
  </si>
  <si>
    <t>1956 - 2007</t>
  </si>
  <si>
    <t>№ 1ЛФ Опись № 1ЛФ постоянного хранения Емельянова С.И.</t>
  </si>
  <si>
    <t>1931 - 2005</t>
  </si>
  <si>
    <t>spec</t>
  </si>
  <si>
    <t>№ 1Л Опись №1-Л дел долговременного хранения по личному составу ООО "СУ-2" ОАО "Треста "СС"</t>
  </si>
  <si>
    <t>№ 1Л Опись № 1Л дел долговременного хранения бюро продкарточек</t>
  </si>
  <si>
    <t>2015 - 2018</t>
  </si>
  <si>
    <t>1949 - 2017</t>
  </si>
  <si>
    <t>№ 1Л Опись № 1Л дел долговременного хранения треста "Уралспецстрой"</t>
  </si>
  <si>
    <t>№ 1Л Опись № 1-Л дел долговременного хранения "СМП № 185"</t>
  </si>
  <si>
    <t>1938 - 2005</t>
  </si>
  <si>
    <t>№ 1 Опись № 1 дел постоянного хранения Совета Союза спортивных обществ</t>
  </si>
  <si>
    <t>SELECT_FUND_COUNT_RETIRED</t>
  </si>
  <si>
    <t>№ 1 Опись № 1 дел постоянного хранения Государственной нотариальной конторы № 1</t>
  </si>
  <si>
    <t>№ 1 Опись № 1 дел постоянного хранения МУП "УК "Жилкомсервис"</t>
  </si>
  <si>
    <t>№ 1 Опись №1 дел постоянного хранения Административной комиссии ГО г.Стерлитамак</t>
  </si>
  <si>
    <t>№ 1 Опись № 1 дел постоянного хранения МОПР гор.Стерлитамака</t>
  </si>
  <si>
    <t>№ 1 Опись № 1 дел постоянного хранения МУ "ОЖКХ"</t>
  </si>
  <si>
    <t>№ 1Л Опись № 1Л дел долговременного хранения русского педучилища</t>
  </si>
  <si>
    <t>в т.ч. по л/с</t>
  </si>
  <si>
    <t>1957 - 1998</t>
  </si>
  <si>
    <t>№ 1Л Опись №1-Л дел долговременного хранения Стерлитамакского филиала ФБУЗ "Центр гигиены и эпидемиологии по ж/д транспорту"</t>
  </si>
  <si>
    <t>№ 1 Опись № 1 дел постоянного хранения Совета ГО г.Стерлитамак</t>
  </si>
  <si>
    <t>2006 - 2016</t>
  </si>
  <si>
    <t>1972 - 2007</t>
  </si>
  <si>
    <t>№ 1Л Опись №1-Л дел долговременного хранения по личному составу МП "Совхоз им.Мичурина"</t>
  </si>
  <si>
    <t>1949 - 2018</t>
  </si>
  <si>
    <t>№ 1 Опись № 1 дел постоянного хранения Стерлитамакского башдрамтеатра</t>
  </si>
  <si>
    <t>№ 1 Опись № 1 дел постоянного хранения расчетно-кассового центра</t>
  </si>
  <si>
    <t>put_NumToStr</t>
  </si>
  <si>
    <t>YEAR</t>
  </si>
  <si>
    <t>-</t>
  </si>
  <si>
    <t>1928 - 1935</t>
  </si>
  <si>
    <t>№ пп</t>
  </si>
  <si>
    <t>1993 - 2000</t>
  </si>
  <si>
    <t>1934 - 1990</t>
  </si>
  <si>
    <t>№ 1Л Опись №1-Л дел по личному составу долговременного хранения ООО "УЗБАШавто"</t>
  </si>
  <si>
    <t>1961 - 2005</t>
  </si>
  <si>
    <t>1924 - 1992</t>
  </si>
  <si>
    <t>№ 1Л Опись 1-Л дел долговременного хранения СУ СтерлитамакскойТЭЦ</t>
  </si>
  <si>
    <t>№ 1 Опись № 1 дел постоянного хранения прокуратуры города</t>
  </si>
  <si>
    <t>1948 - 19884</t>
  </si>
  <si>
    <t>№ 1Л Опись №1-Л дел долговременного хранения МУП "ТЖХ-1"</t>
  </si>
  <si>
    <t>1998 - 2016</t>
  </si>
  <si>
    <t>1995 - 2016</t>
  </si>
  <si>
    <t>№ 1 Опись № 1 дел постоянного хранения Редакция газеты"Стерлитамакский рабочий"</t>
  </si>
  <si>
    <t>1963 - 1979</t>
  </si>
  <si>
    <t>1986 - 2016</t>
  </si>
  <si>
    <t>№ 1 Опись № 1 дел постоянного хранения краеведческого музея</t>
  </si>
  <si>
    <t>Prop_Year</t>
  </si>
  <si>
    <t>2001 - 2009</t>
  </si>
  <si>
    <t>№ 1 Опись № 1 дел постоянного хранения русского педучилища</t>
  </si>
  <si>
    <t>1961 - 2016</t>
  </si>
  <si>
    <t>1976 - 2016</t>
  </si>
  <si>
    <t xml:space="preserve">№ 1 Опись № 1 дел постоянного хранения Государственной нотариальной конторы № 2
</t>
  </si>
  <si>
    <t>SELECT  F.ISN_FUND, row_number( ) OVER (Order BY F.FUND_NUM_1, cast(F.FUND_NUM_2 AS int), F.FUND_NUM_3, cast(I.INVENTORY_NUM_1 AS int), I.INVENTORY_NUM_2, I.INVENTORY_NUM_3 )  AS RowNum, ISNULL(ISNULL(NULLIF(F.FUND_NUM_1,''),NULL)+'-','') + ISNULL(F.FUND_NUM_2,'') + ISNULL(F.FUND_NUM_3, '') FUND_NUM,
  '№ ' + ISNULL(I.INVENTORY_NUM_1,'') + ISNULL(I.INVENTORY_NUM_2,'') + ISNULL('-' + ISNULL(NULLIF(I.INVENTORY_NUM_3,''),NULL),'') + ' ' +
  I.INVENTORY_NAME AS Inventory,
        (SELECT DOCSTAT.UNIT_COUNT
  FROM tblDOCUMENT_STATS DOCSTAT
         WHERE DOCSTAT.ISN_INVENTORY = I.ISN_INVENTORY
   AND DOCSTAT.ISN_DOC_TYPE IS NULL
   AND DOCSTAT.CARRIER_TYPE IS NULL) CNT_ED_HRAN_OPIS,
        (SELECT DOCSTAT.UNIT_COUNT
  FROM tblDOCUMENT_STATS DOCSTAT
         WHERE DOCSTAT.ISN_INVENTORY = I.ISN_INVENTORY
   AND DOCSTAT.ISN_DOC_TYPE = 2) CNT_LS,
         cast (I.DOC_START_YEAR as varchar)+ ' - ' +
  cast(I.DOC_END_YEAR as varchar) AS Years,
  I.COPY_COUNT,
  I.NOTE
 FROM tblINVENTORY I
 LEFT JOIN tblFUND F ON F.ISN_FUND = I.ISN_FUND
 WHERE I.ISN_SECURLEVEL IN (@ISN_SECURLEVEL)
  AND I.PRESENCE_FLAG = 'a'  AND I.Deleted=0 AND F.Deleted=0 
 ORDER BY RowNum</t>
  </si>
  <si>
    <t>1975 - 2004</t>
  </si>
  <si>
    <t>Всего</t>
  </si>
  <si>
    <t>Prop_ISN_SECURLEVEL</t>
  </si>
  <si>
    <t>1949 - 1957</t>
  </si>
  <si>
    <t>2006 - 2009</t>
  </si>
  <si>
    <t>№ 1Л Опись № 1Л дел долговременного хранения ДЭУ № 287 гор. Стерлитамака</t>
  </si>
  <si>
    <t>№ 1Л Опись №1-Л дел долговременного хранения по личному составу Стерлитам. з-да силикатного кирпича</t>
  </si>
  <si>
    <t>1942 - 2004</t>
  </si>
  <si>
    <t>№ 9 Опись № 9 дел постоянного хранения по судебному участку №9</t>
  </si>
  <si>
    <t>описей</t>
  </si>
  <si>
    <t>№ 1Л Опись № 1-Л дел долговременного хранения ЗАО СМУ-1 "Эколог" БСНС</t>
  </si>
  <si>
    <t>Значение параметра</t>
  </si>
  <si>
    <t>№ 1ЛФ Опись № 1-ЛФ на коллекцию документов по истории города</t>
  </si>
  <si>
    <t>1991 - 2002</t>
  </si>
  <si>
    <t>1944 - 2018</t>
  </si>
  <si>
    <t>№ 1 Опись № 1 дел постоянного хранения треста "Водоканализация"</t>
  </si>
  <si>
    <t>1943 - 1993</t>
  </si>
  <si>
    <t>1948 - 1974</t>
  </si>
  <si>
    <t>№ 1Л Опись № 1-Л дел долговременного хранения по личному составу кооператива "Блок"</t>
  </si>
  <si>
    <t>1945 - 2006</t>
  </si>
  <si>
    <t>1942 - 1951</t>
  </si>
  <si>
    <t>1971 - 2000</t>
  </si>
  <si>
    <t>№ 1Л Опись № 1Л дел долговременного хранения штаба МПВО</t>
  </si>
  <si>
    <t>№ 1 Опись № 1 дел постоянного хранения управления троллейбуса</t>
  </si>
  <si>
    <t>№ 6 Опись № 6 дел постоянного хранения по судебному участку №6</t>
  </si>
  <si>
    <t>№ 1Л Опись № 1-Л дел долговременного хранения по личному составу Филиала Московского гуманитарного университета им.М.А.Шолохова</t>
  </si>
  <si>
    <t>№ 1 Опись № 1 дел постоянного хранения ГУП "Стерлитамакземкадастр"</t>
  </si>
  <si>
    <t>№ 1 Опись № 1 дел постоянного хранения городской комиссии по приватчекам</t>
  </si>
  <si>
    <t>1947 - 1963</t>
  </si>
  <si>
    <t>№ 1 Опись № 1 дел постоянного хранения управления жилищного хозяйства</t>
  </si>
  <si>
    <t>1970 - 2015</t>
  </si>
  <si>
    <t>1996 - 2019</t>
  </si>
  <si>
    <t>1950 - 1952</t>
  </si>
  <si>
    <t>№ 1Л Опись № 1-Л дел долговременного хранения по личному составу ЗАО "Ремонтник"</t>
  </si>
  <si>
    <t>1975 - 2019</t>
  </si>
  <si>
    <t>1967 - 2007</t>
  </si>
  <si>
    <t>№ 1Л Опись № 1-Л дел долговременного хранения МПКП "ТАРА"</t>
  </si>
  <si>
    <t>Итого на</t>
  </si>
  <si>
    <t>№ 1 Опись № 1 дел постоянного хранения отдела здравоохранения админ.города</t>
  </si>
  <si>
    <t>№ 1 Опись № 1 дел постоянного хранения СТУООС</t>
  </si>
  <si>
    <t>1954 - 1993</t>
  </si>
  <si>
    <t>№ 1ЛФ Опись № 1ЛФ постоянного хранения Гильвановой А.Г.</t>
  </si>
  <si>
    <t xml:space="preserve">№ 1 Опись № 1 дел постоянного хранения отдела культуры администрации города
</t>
  </si>
  <si>
    <t>№ 1 Опись № 1 дел постоянного хранения Отдела опеки и попечительства</t>
  </si>
  <si>
    <t>№ 1 Опись № 1 дел постоянного хранения " Отдел экономики администрации ГО"</t>
  </si>
  <si>
    <t>№ 1ЛФ Опись № 1-ЛФ на документы личного происхождения Тараторкина В.С.</t>
  </si>
  <si>
    <t xml:space="preserve">№ 1 Опись № 1 дел постоянного хранения финансового управления администрации города
</t>
  </si>
  <si>
    <t>1950 - 2005</t>
  </si>
  <si>
    <t>FUND_COUNT_RETIRED_STR</t>
  </si>
  <si>
    <t>0, 1, 2, 3</t>
  </si>
  <si>
    <t>2001 - 2004</t>
  </si>
  <si>
    <t>№ 1 Опись № 1 дел постоянного хранения городского комитета по управ.муниц.собств.</t>
  </si>
  <si>
    <t>1941 - 2007</t>
  </si>
  <si>
    <t>№ 1Л Опись № 1Л дел долговременного хранения средней школы № 2</t>
  </si>
  <si>
    <t>значение</t>
  </si>
  <si>
    <t>1951 - 2012</t>
  </si>
  <si>
    <t>№ 2Л Опись № 2-Л дел долговременного хранения по личному составу ОАО "Башхимремонт"</t>
  </si>
  <si>
    <t>select</t>
  </si>
  <si>
    <t>1992 - 2016</t>
  </si>
  <si>
    <t>№ 3 Опись № 3 дел постоянного хранения Редакция газеты "Стерлитамакский рабочий" (контр. экз. газет)</t>
  </si>
  <si>
    <t>1930 - 1955</t>
  </si>
  <si>
    <t>1941 - 2004</t>
  </si>
  <si>
    <t>1994 - 2000</t>
  </si>
  <si>
    <t>№ 1ЛФ Опись № 1-ЛФ дел постоянного хранения Акчурина Махмуда Абдулловича</t>
  </si>
  <si>
    <t>SELECT
 (SELECT COUNT(*)  
 FROM tblINVENTORY I
 WHERE I.ISN_SECURLEVEL IN (@ISN_SECURLEVEL)  AND I.Deleted=0 
  AND EXISTS (SELECT 1 FROM tblREF_ACT, tblACT
    WHERE tblREF_ACT.ISN_OBJ = I.ISN_INVENTORY
     AND tblACT.ISN_ACT = tblREF_ACT.ISN_ACT
     AND YEAR(tblACT.ACT_DATE) = @YEAR 
     AND tblACT.MOVEMENT_FLAG = 0) ) X10</t>
  </si>
  <si>
    <t>1962 - 2005</t>
  </si>
  <si>
    <t>1953 - 2017</t>
  </si>
  <si>
    <t>Список фондов</t>
  </si>
  <si>
    <t xml:space="preserve">№ 1Л Опись № 1Л дел долговременного хранения сельхозотдела исполкома горсовета
</t>
  </si>
  <si>
    <t>1992 - 1992</t>
  </si>
  <si>
    <t>1996 - 2016</t>
  </si>
  <si>
    <t>1943 - 1948</t>
  </si>
  <si>
    <t>№ 2 Опись № 2 личных дел постоянного хранения Стерлитамакского городского Совета</t>
  </si>
  <si>
    <t>№ 1 Опись № 1 дел постоянного хранения горкома профсоюза работников госучреждений</t>
  </si>
  <si>
    <t>1969 - 2005</t>
  </si>
  <si>
    <t>№ 1 Опись № 1 дел постоянного хранения Отдела госстатистики в г.Стерлитамак</t>
  </si>
  <si>
    <t>1967 - 2006</t>
  </si>
  <si>
    <t>1962 - 2016</t>
  </si>
  <si>
    <t>1973 - 2017</t>
  </si>
  <si>
    <t>спецификация</t>
  </si>
  <si>
    <t>1954 - 2009</t>
  </si>
  <si>
    <t>№ 5 Опись № 5 дел постоянного хранения по судебному участку №5</t>
  </si>
  <si>
    <t>№ 1 Опись № 1 дел постоянного хранения Стерлитамакский ф-л ГНФКУ РФОМС РФ</t>
  </si>
  <si>
    <t>1997 - 2013</t>
  </si>
  <si>
    <t>1957 - 1975</t>
  </si>
  <si>
    <t>2002 - 2004</t>
  </si>
  <si>
    <t>1953 - 1999</t>
  </si>
  <si>
    <t>№ 1 Опись № 1 дел постоянного хранения исполкома Первомайского поссовета</t>
  </si>
  <si>
    <t>1994 - 2016</t>
  </si>
  <si>
    <t>№ 1 Опись № 1 дел постояного хранения Стерлитамакского ф-ла УГНТУ</t>
  </si>
  <si>
    <t>2000 - 2011</t>
  </si>
  <si>
    <t>1956 - 1999</t>
  </si>
  <si>
    <t>№ 1Л Опись № 1-Л дел по личному составу долговременного хранения ООО "СУ-1" ОАО "тр."СС"</t>
  </si>
  <si>
    <t>2006 - 2017</t>
  </si>
  <si>
    <t>№ 1Л Опись №1-Л дел долговременного хранения по личному составу Городского комитета по физкультуре и спорту администрации г.Стерлитамака</t>
  </si>
  <si>
    <t>№ 1ЛФ Опись № 1 ЛФ дел постоянного хранения Семенова Александра Сергеевича</t>
  </si>
  <si>
    <t>действие</t>
  </si>
  <si>
    <t>Подпись</t>
  </si>
  <si>
    <t>№ 10 Опись № 10 дел постоянного хранения по судебному участку №10</t>
  </si>
  <si>
    <t>1995 - 2004</t>
  </si>
  <si>
    <t>1943 - 1955</t>
  </si>
  <si>
    <t>1993 - 1997</t>
  </si>
  <si>
    <t>№ 1Л Опись № 1Л дел долговременного хранения Дома крестьянина</t>
  </si>
  <si>
    <t>1975 - 2007</t>
  </si>
  <si>
    <t>№ 1ЛФ Опись №1-ЛФ дел личного происхождения Чуровой С.М.</t>
  </si>
  <si>
    <t>1992 - 2015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</si>
  <si>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</si>
  <si>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>1940 - 1945</t>
  </si>
  <si>
    <t>1938 - 1952</t>
  </si>
  <si>
    <t>1966 - 2006</t>
  </si>
  <si>
    <t>Specification_1</t>
  </si>
  <si>
    <t>РЕЕСТР ОПИСЕЙ ДЕЛ, ДОКУМЕНТОВ</t>
  </si>
  <si>
    <t>1922 - 19292</t>
  </si>
  <si>
    <t>№ 1Л Опись № 1-Л дел долговременного срока хранения по личному составу коллекции документов ликвидированных юридических лиц</t>
  </si>
  <si>
    <t>Общая строка параметров</t>
  </si>
  <si>
    <t>№ 1Л Опись № 1Л дел долговременного хранения исполкома Первомайского поссовета</t>
  </si>
  <si>
    <t>№ 1ЛФ Опись № 1-ЛФ постоянного хранения Дьяконовой М.И.</t>
  </si>
  <si>
    <t>1999 - 2015</t>
  </si>
  <si>
    <t>№ 1Л Опись № 1-Л дел долговременного хранения по личному составу ООО СРП "Возрождение"</t>
  </si>
  <si>
    <t>1951 - 1987</t>
  </si>
  <si>
    <t>SELECT_FUND_COUNT_RECEIPT</t>
  </si>
  <si>
    <t>№ 2 Опись № 2 дел постоянного хранения по судебному участку №2</t>
  </si>
  <si>
    <t>№ 1 Опись № 1 дел постоянного хранения Комитета по физкультуре, спорту и туризму администрации ГО</t>
  </si>
  <si>
    <t>Соответствующее поле в Web</t>
  </si>
  <si>
    <t>№ 1 Опись № 1 дел постоянного хранения средней школы № 3</t>
  </si>
  <si>
    <t>поступило</t>
  </si>
  <si>
    <t>№ 11 Опись № 11 дел постоянного хранения по судебному участку №11</t>
  </si>
  <si>
    <t>Расчеты с эксельными формулами</t>
  </si>
  <si>
    <t xml:space="preserve">№ 1 Опись № 1 дел постоянного хранения отдела экономики администрации города
</t>
  </si>
  <si>
    <t>№ 1 Опись №1 дел постоянного хранения "Коллекция документов по проведению праздника "Шежере байрамы"</t>
  </si>
  <si>
    <t>№ 1 Опись №1 дел постоянного хранения ФГКУ РЦСПН по г.Стерлитамаку</t>
  </si>
  <si>
    <t>1944 - 1955</t>
  </si>
  <si>
    <t>1975 - 2008</t>
  </si>
  <si>
    <t>№ 7 Опись № 7 дел постоянного хранения по судебному участку №7</t>
  </si>
  <si>
    <t>1949 - 1956</t>
  </si>
  <si>
    <t>№ 1 Опись № 1 дел постоянного хранения отдел народного образования</t>
  </si>
  <si>
    <t>SELECT_Specification_1</t>
  </si>
  <si>
    <t>1948 - 1994</t>
  </si>
  <si>
    <t>1977 - 2012</t>
  </si>
  <si>
    <t>№ 1ЛФ Опись № 1-ЛФ постоянного хранения Семагина В.А.</t>
  </si>
  <si>
    <t>1952 - 1960</t>
  </si>
  <si>
    <t>1960 - 2003</t>
  </si>
  <si>
    <t>array</t>
  </si>
  <si>
    <t>№ 1 Опись № 1 дел постоянного хранения Стерлитамакского городского филиала ГУП "Центр недвижимости РБ"</t>
  </si>
  <si>
    <t xml:space="preserve">№ 1 Опись № 1 дел постоянного хранения исполкома Краснознаменского поссовета
</t>
  </si>
  <si>
    <t>1951 - 1959</t>
  </si>
  <si>
    <t>№ 1Л Опись № 1Л дел долговременного хранения исполкома Краснознаменского поссовета</t>
  </si>
  <si>
    <t>№ 1ЛФ Опись № 1ЛФ постоянного хранения Лукашева Н.М.</t>
  </si>
  <si>
    <t>1949 - 2007</t>
  </si>
  <si>
    <t>SELECT_FUND_COUNT_ALL</t>
  </si>
  <si>
    <t>№ 1Ф Опись № 1-Ф фотодокументов редакции газеты "Стерлитамакский рабочий"</t>
  </si>
  <si>
    <t>1962 - 2007</t>
  </si>
  <si>
    <t>Параметры для SQL в коде</t>
  </si>
  <si>
    <t>№ 1Л Опись № 1-Л дел долговременного хранения ОАО "Стерлитамакский мясокомбинат"</t>
  </si>
  <si>
    <t>FUND_COUNT_RECEIPT_STR</t>
  </si>
  <si>
    <t>1950 - 2010</t>
  </si>
  <si>
    <t>1965 - 2007</t>
  </si>
  <si>
    <t>№ 1 Опись № 1 дел постоянного хранения Государственного театрального объединения</t>
  </si>
  <si>
    <t>Кол-во ед.хр.</t>
  </si>
  <si>
    <t>№ 1Л Опись 1-Л дел долговременного хранения ГУП "Стерлитамакземкадастр"</t>
  </si>
  <si>
    <t>1951 - 2008</t>
  </si>
  <si>
    <t>1994 - 2015</t>
  </si>
  <si>
    <t>1938 - 1995</t>
  </si>
  <si>
    <t>1934 - 2003</t>
  </si>
  <si>
    <t>№ 1 Опись № 1 дел постоянного хранения Отдела по молодежной политике</t>
  </si>
  <si>
    <t>1950 - 2002</t>
  </si>
  <si>
    <t>2002 - 2019</t>
  </si>
  <si>
    <t>№ 1Л Опись № 1Л дел долговременного хранения Стерлитамакского Горпо</t>
  </si>
  <si>
    <t>№ 1 Опись № 1 дел постоянного хранения отдела образования администрации ГО</t>
  </si>
  <si>
    <t>1989 - 2016</t>
  </si>
  <si>
    <t>1960 - 1969</t>
  </si>
  <si>
    <t>2002 - 2012</t>
  </si>
  <si>
    <t>2002 - 2005</t>
  </si>
  <si>
    <t>ПО СОСТОЯНИЮ НА 01.01.2021</t>
  </si>
  <si>
    <t>1954 - 2016</t>
  </si>
  <si>
    <t>1966 - 2016</t>
  </si>
  <si>
    <t>2007 - 2016</t>
  </si>
  <si>
    <t>2008 - 2016</t>
  </si>
  <si>
    <t>2013 - 2016</t>
  </si>
  <si>
    <t>202 (Двести две)</t>
  </si>
  <si>
    <t>2 (две)</t>
  </si>
  <si>
    <t>описи</t>
  </si>
  <si>
    <t>2006-2016</t>
  </si>
  <si>
    <t xml:space="preserve"> 01.01.2021</t>
  </si>
  <si>
    <t>в т.ч. поступило в  2020 году</t>
  </si>
  <si>
    <t>в том числе выбыло  в 2020 году</t>
  </si>
  <si>
    <r>
      <t xml:space="preserve">кинодокументов                                               </t>
    </r>
    <r>
      <rPr>
        <b/>
        <i/>
        <sz val="11"/>
        <color indexed="8"/>
        <rFont val="Calibri"/>
        <family val="2"/>
      </rPr>
      <t xml:space="preserve"> 0(ноль)</t>
    </r>
  </si>
  <si>
    <r>
      <t xml:space="preserve">управленческой документации                     </t>
    </r>
    <r>
      <rPr>
        <b/>
        <i/>
        <sz val="11"/>
        <color indexed="8"/>
        <rFont val="Calibri"/>
        <family val="2"/>
      </rPr>
      <t xml:space="preserve"> 90 (девяносто)</t>
    </r>
  </si>
  <si>
    <r>
      <t>документов  личного происхождения</t>
    </r>
    <r>
      <rPr>
        <b/>
        <i/>
        <sz val="11"/>
        <color indexed="8"/>
        <rFont val="Calibri"/>
        <family val="2"/>
      </rPr>
      <t xml:space="preserve">         14(четырнадцать) </t>
    </r>
  </si>
  <si>
    <t xml:space="preserve">Начальник архивного отдела  </t>
  </si>
  <si>
    <t>О.В.Иванова</t>
  </si>
  <si>
    <t>1944 - 2016</t>
  </si>
  <si>
    <t>1958 - 2016</t>
  </si>
  <si>
    <r>
      <t xml:space="preserve">научно-технической документации              </t>
    </r>
    <r>
      <rPr>
        <b/>
        <i/>
        <sz val="11"/>
        <color indexed="8"/>
        <rFont val="Calibri"/>
        <family val="2"/>
      </rPr>
      <t>0(ноль)</t>
    </r>
  </si>
  <si>
    <t>фонодокументов</t>
  </si>
  <si>
    <t xml:space="preserve">                      0(ноль)</t>
  </si>
  <si>
    <t>фотодокументов</t>
  </si>
  <si>
    <t xml:space="preserve">                     3 (три)</t>
  </si>
  <si>
    <r>
      <t xml:space="preserve">видеодокументов                                               </t>
    </r>
    <r>
      <rPr>
        <b/>
        <i/>
        <sz val="11"/>
        <color indexed="8"/>
        <rFont val="Calibri"/>
        <family val="2"/>
      </rPr>
      <t>0(ноль)</t>
    </r>
  </si>
  <si>
    <r>
      <t xml:space="preserve">электронных документов                           </t>
    </r>
    <r>
      <rPr>
        <b/>
        <i/>
        <sz val="11"/>
        <color indexed="8"/>
        <rFont val="Calibri"/>
        <family val="2"/>
      </rPr>
      <t>0(ноль)</t>
    </r>
  </si>
  <si>
    <t xml:space="preserve">по личному составу </t>
  </si>
  <si>
    <t xml:space="preserve">                         95 (девяносто пять)</t>
  </si>
  <si>
    <t>№ 1Л Опись № 1-Л дел долговременного хранения по личному составу Отдела госстатистики в г.Стерлитамак</t>
  </si>
  <si>
    <t>№ 1Л Опись № 1-Л дел долговременного хранения по личному составу отдела соцобеспечения исполкома горсовета</t>
  </si>
  <si>
    <t>№ 1Л Опись № 1-Л дел долговременного хранения по личному составу городского центра госсанэпиднадзора</t>
  </si>
  <si>
    <t>№ 2Л Опись № 2-Л (доп.) дел долговременного хранения по личному составу городского центра госсанэпиднадзора</t>
  </si>
  <si>
    <t>№ 1 Опись № 1 дел постоянного хранения ГНИ по городу Стерлитамаку</t>
  </si>
  <si>
    <t>№ 3 Опись № 3 дел постоянного хранения (наблюдательные дела) ГНИ по городу Стерлитамаку</t>
  </si>
  <si>
    <t>№ 3У Опись №3-У учетных дел юридических лиц постоянного хранения ГНИ по городу Стерлитамаку</t>
  </si>
  <si>
    <t>№ 4И Опись № 4-И регистрационных дел индивидуальных предпринимателей постоянного хранения ГНИ по городу Стерлитамаку</t>
  </si>
  <si>
    <t>№ 4Ю Опись № 4-Ю регистрационных дел юридических лиц постоянного хранения ГНИ по городу Стерлитамаку</t>
  </si>
  <si>
    <t>№ 1Л Опись № 1-Л дел долговременного хранения по личному составу городского комитета по земельным ресурсам и землеустройству</t>
  </si>
  <si>
    <t>№ 3 Опись №3 дел постоянного хранения (государственные акты) городского комитета по земельным ресурсам и землеустройству</t>
  </si>
  <si>
    <t>№ 1Л Опись № 1-Л дел долговременного хранения по личному составу Стерлитамакский ф-л ГНФКУ РФОМС РФ</t>
  </si>
  <si>
    <t>№ 1Л Опись № 1-Л дел долговременного хранения по личному составу ГП "Бетон"</t>
  </si>
  <si>
    <t>№ 1Л Опись № 1-Л дел долговременного хранения по личному составу ОАО "Спецнефтехимремонт"</t>
  </si>
  <si>
    <t>№ 2Л Опись № 2-Л дел долговременного хранения по личному составу ОАО "Спецнефтехимремонт"</t>
  </si>
  <si>
    <t>№ 1Л опись № 1-Л долговременного хранения по личному составу МП "Ремонт и изготовление мебели"</t>
  </si>
  <si>
    <t>№ 1Л опись №1-Л дел долговременного хранения по личному составу ГУП "Плодоовощ"</t>
  </si>
  <si>
    <t>№ 1Л Опись № 1-Л дел долговременного хранения по личному составу ДООО СМУ -2 ОАО "Элеваторспецстрой"</t>
  </si>
  <si>
    <t>№ 1 Опись №1 дел постоянного хранения МУ Редакция муниципальной телерадиокомпании "Экран"</t>
  </si>
  <si>
    <t>№ 1Л Опись №1-Л дел долговременного хранения по личному составу МУ Редакция муниципальной телерадиокомпании "Экран"</t>
  </si>
  <si>
    <t>№ 1Л Опись № 1-Л дел долговременного хранения МУП "Вторресурсы"</t>
  </si>
  <si>
    <t>№ 1Л Опись № 1-Л дел долговременного хранения по личному составу Стерлитамакского комбината хлебопродуктов "Башкирские мельницы"</t>
  </si>
  <si>
    <t>№ 1Л Опись № 1-Л дел долговременного хранения по личному составу ООО "Стерлитамакский кожевенный завод"</t>
  </si>
  <si>
    <t>№ 1Л Опись № 1-Л дел долговременного хранения по личному составу Стерлитамакский районный узел Федеральной почтовой связи</t>
  </si>
  <si>
    <t>№ 1Л Опись № 1-Л дел долговременного хранения по личному составу ОАО Фабрика "Одежда" г.Стерлитамака</t>
  </si>
  <si>
    <t>№ 1Л Опись № 1-Л дел долговременного хранения по личному составу ДООО "Завод железобетонных изделий" ОАО "Элеваторспецстрой"</t>
  </si>
  <si>
    <t>№ 1Л Опись № 1-Л дел долговременного хранения по личному составу ОАО "Стерлитамакский завод стройматериалов"</t>
  </si>
  <si>
    <t>№ 1 Опись № 1 дел постоянного хранения МУП "Приватизация жилья"</t>
  </si>
  <si>
    <t xml:space="preserve">№ 1Л Опись № 1-Л долговременного хранения по личному составу ГУП "Башхимпромэнерго" </t>
  </si>
  <si>
    <t>№ 2Л Опись № 1-Л долговременного хранения по личному составу ДП Стерлитамакский комбинат хлебопродуктов ГУП "Башхлебпродукт"</t>
  </si>
  <si>
    <t>№ 1Л Опись № 1-Л дел долговременного хранения по личному составу ООО "Газспецстрой"</t>
  </si>
  <si>
    <t>№ 2Л Опись №2-Л дел долговременного хранения по личному составу ООО "Газспецстрой"</t>
  </si>
  <si>
    <t>№ 1Л Опись № 1-Л дел долговременного хранения по личному составу ГУП "Стерлитамакский мебельный комбинат"</t>
  </si>
  <si>
    <t>№ 1 Опись № 1 дел постоянного хранения Управления труда и соцзащиты населения</t>
  </si>
  <si>
    <t>№ 1Л Опись №1-Л дел долговременного хранения по личному составу Управления труда и соцзащиты населения</t>
  </si>
  <si>
    <t>№ 1 Опись № 1 дел постоянного хранения Администрации ГО г.Стерлитамак</t>
  </si>
  <si>
    <t>№ 1Л Опись № 1-Л дел долговременного хранения по личному составу ОАО "Концерн "Инмаш"</t>
  </si>
  <si>
    <t>№ 1 Опись № 1 дел постоянного хранения МУ Отдел культуры администрации ГО г.Стерлитамак</t>
  </si>
  <si>
    <t>№ 1Л Опись 1-Л дел по личному составу за 2015 -2017 годы МУ Отдел культуры администрации ГО г.Стерлитамак</t>
  </si>
  <si>
    <t>№ 1Л Опись № 1-Л дел долговременного хранения по личному составу ОАО "Стерлитамакстрой"</t>
  </si>
  <si>
    <t>№ 1 Опись № 1 дел постоянного хранения МУ "Отдел здравоохранения" администрации ГО</t>
  </si>
  <si>
    <t>№ 1Л Опись №1-Л дел долговременного хранения по личному составу  МУ "Отдел здравоохранения" администрации ГО</t>
  </si>
  <si>
    <t>№ 1Л Опись №1-Л дел долговременного хранения ДООО  ОАО "Башсантехмонтаж"</t>
  </si>
  <si>
    <t>№ 1 Опись №1 дел постоянного хранения Отделения по г.Стерлитамак Управления федерального казначейства  по РБ</t>
  </si>
  <si>
    <t>№ 1Л Опись №1-Л дел долговременного хранения по личному составу  ООО "СУ-3" ОАО "Трест Стерлитамакстрой"</t>
  </si>
  <si>
    <t>№ 1Л опись № 1-Л дел долговременного хранения по личному составу ССМУ СФ ОАО "Стальмонтаж"</t>
  </si>
  <si>
    <t>№ 1Л Опись № 1-Л дел долговременного хранения по личному составу Стерлитамакского кожевенно-обувного комбината</t>
  </si>
  <si>
    <t>№ 1Л Опись № 1-Л дел долговременного хранения по личному составу ООО "СУ-7" ОАО "Трест Стерлитамакстрой"</t>
  </si>
  <si>
    <t>№ 1Л Опись № 1-Л дел долговременного хранения по личному составу ОАО "Ново-Стерлитамакский мясокомбинат"</t>
  </si>
  <si>
    <t>№ 1Л Опись № 1-Л дел долговременного хранения по личному составу  ООО "Трест Строймеханизация-1" ОАО "Строймеханизация"</t>
  </si>
  <si>
    <t>№ 1Л Опись № 1-Л дел долговременного хранения по личному составу ООО " Домостроительный комбинат" ОАО "Трест Стерлитамакстрой"</t>
  </si>
  <si>
    <t>№ 1Л Оп.№1-Л дел по личному составу ООО "Стерлитамак-1  Востокнефтезаводмонтаж"</t>
  </si>
  <si>
    <t>№ 1Л Опись №1-Л дел по личному составу за 1944-2018 годы ОАО "Стерлитамакский станкостроительный заволд"</t>
  </si>
  <si>
    <t xml:space="preserve">№ 1Л Опись №1-Л за 1996-2019 гг Филиал Московского психолого-социального универститета в г.Стерлитамаке РБ" </t>
  </si>
  <si>
    <t>№ 2Л Опись 2-Л за 2015-2018 годы Коллекции документов ликвидированных жилищно-коммунальных организаций г.Стерлитамака</t>
  </si>
  <si>
    <t>№ 3Л Опись №3-Л за 2015 -2018 год Коллекции документов ликвидированных жилищно-коммунальных организаций г.Стерлитамака</t>
  </si>
  <si>
    <t>№ 4Л Опись №4-Л за 2015-2018 годы Коллекции документов ликвидированных жилищно-коммунальных организаций г.Стерлитамака</t>
  </si>
  <si>
    <t>№ 5Л Опись №5-Л за 2015-2018 годы Коллекции документов ликвидированных жилищно-коммунальных организаций г.Стерлитамака</t>
  </si>
  <si>
    <t>№ 1Л Опись №1-Л за 2015-2018 годы Коллекции документов ликвидированных жилищно-коммунальных организаций г.Стерлитамака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</si>
</sst>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7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5" xfId="0" applyFill="1" applyBorder="1" applyAlignment="1">
      <alignment/>
    </xf>
    <xf numFmtId="0" fontId="0" fillId="0" borderId="26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19" fillId="0" borderId="0" xfId="0" applyFont="1" applyAlignment="1">
      <alignment horizontal="right"/>
    </xf>
    <xf numFmtId="0" fontId="0" fillId="42" borderId="28" xfId="0" applyFill="1" applyBorder="1" applyAlignment="1">
      <alignment/>
    </xf>
    <xf numFmtId="0" fontId="0" fillId="42" borderId="29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1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30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42" borderId="31" xfId="0" applyFill="1" applyBorder="1" applyAlignment="1">
      <alignment/>
    </xf>
    <xf numFmtId="0" fontId="0" fillId="42" borderId="32" xfId="0" applyFill="1" applyBorder="1" applyAlignment="1">
      <alignment/>
    </xf>
    <xf numFmtId="0" fontId="0" fillId="42" borderId="33" xfId="0" applyFill="1" applyBorder="1" applyAlignment="1">
      <alignment/>
    </xf>
    <xf numFmtId="0" fontId="0" fillId="42" borderId="34" xfId="0" applyFill="1" applyBorder="1" applyAlignment="1">
      <alignment/>
    </xf>
    <xf numFmtId="0" fontId="0" fillId="42" borderId="35" xfId="0" applyFill="1" applyBorder="1" applyAlignment="1">
      <alignment/>
    </xf>
    <xf numFmtId="0" fontId="0" fillId="42" borderId="36" xfId="0" applyFill="1" applyBorder="1" applyAlignment="1">
      <alignment/>
    </xf>
    <xf numFmtId="0" fontId="0" fillId="42" borderId="37" xfId="0" applyFill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9" fillId="42" borderId="11" xfId="0" applyFont="1" applyFill="1" applyBorder="1" applyAlignment="1">
      <alignment horizontal="left" vertical="top" wrapText="1"/>
    </xf>
    <xf numFmtId="0" fontId="0" fillId="42" borderId="40" xfId="0" applyFill="1" applyBorder="1" applyAlignment="1">
      <alignment vertical="top" wrapText="1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0" fillId="42" borderId="41" xfId="0" applyFill="1" applyBorder="1" applyAlignment="1">
      <alignment/>
    </xf>
    <xf numFmtId="0" fontId="0" fillId="42" borderId="42" xfId="0" applyFill="1" applyBorder="1" applyAlignment="1">
      <alignment wrapText="1"/>
    </xf>
    <xf numFmtId="0" fontId="22" fillId="0" borderId="0" xfId="0" applyFont="1" applyAlignment="1">
      <alignment horizontal="center" vertical="center"/>
    </xf>
    <xf numFmtId="0" fontId="0" fillId="43" borderId="0" xfId="0" applyFill="1" applyAlignment="1">
      <alignment/>
    </xf>
    <xf numFmtId="14" fontId="19" fillId="0" borderId="0" xfId="0" applyNumberFormat="1" applyFont="1" applyAlignment="1">
      <alignment horizontal="right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1" fillId="0" borderId="47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3" fillId="0" borderId="48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9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4"/>
  <sheetViews>
    <sheetView tabSelected="1" zoomScalePageLayoutView="0" workbookViewId="0" topLeftCell="A163">
      <selection activeCell="F207" sqref="F20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28125" style="0" hidden="1" customWidth="1"/>
    <col min="4" max="4" width="12.140625" style="68" customWidth="1"/>
    <col min="5" max="5" width="13.7109375" style="0" customWidth="1"/>
    <col min="6" max="6" width="61.00390625" style="0" customWidth="1"/>
    <col min="7" max="7" width="17.00390625" style="0" customWidth="1"/>
    <col min="8" max="8" width="19.00390625" style="0" customWidth="1"/>
    <col min="9" max="9" width="22.8515625" style="0" customWidth="1"/>
    <col min="10" max="10" width="12.140625" style="0" customWidth="1"/>
  </cols>
  <sheetData>
    <row r="2" spans="3:9" ht="21.75" customHeight="1">
      <c r="C2" s="51" t="s">
        <v>254</v>
      </c>
      <c r="D2" s="51"/>
      <c r="E2" s="51"/>
      <c r="F2" s="61" t="s">
        <v>298</v>
      </c>
      <c r="G2" s="51"/>
      <c r="H2" s="51"/>
      <c r="I2" s="51"/>
    </row>
    <row r="3" spans="4:6" ht="18">
      <c r="D3"/>
      <c r="F3" s="62" t="s">
        <v>360</v>
      </c>
    </row>
    <row r="4" ht="15" thickBot="1">
      <c r="D4"/>
    </row>
    <row r="5" spans="3:9" ht="30" customHeight="1" thickBot="1" thickTop="1">
      <c r="C5" s="20" t="s">
        <v>32</v>
      </c>
      <c r="D5" s="82" t="s">
        <v>164</v>
      </c>
      <c r="E5" s="78" t="s">
        <v>100</v>
      </c>
      <c r="F5" s="78" t="s">
        <v>50</v>
      </c>
      <c r="G5" s="80" t="s">
        <v>345</v>
      </c>
      <c r="H5" s="81"/>
      <c r="I5" s="78" t="s">
        <v>35</v>
      </c>
    </row>
    <row r="6" spans="3:9" ht="30" customHeight="1" thickBot="1" thickTop="1">
      <c r="C6" s="20"/>
      <c r="D6" s="79"/>
      <c r="E6" s="79"/>
      <c r="F6" s="79"/>
      <c r="G6" s="21" t="s">
        <v>188</v>
      </c>
      <c r="H6" s="39" t="s">
        <v>150</v>
      </c>
      <c r="I6" s="79"/>
    </row>
    <row r="7" spans="3:9" ht="16.5" thickBot="1" thickTop="1">
      <c r="C7" s="20">
        <v>0</v>
      </c>
      <c r="D7" s="20">
        <v>1</v>
      </c>
      <c r="E7" s="39">
        <v>2</v>
      </c>
      <c r="F7" s="39">
        <v>3</v>
      </c>
      <c r="G7" s="39">
        <v>4</v>
      </c>
      <c r="H7" s="39">
        <v>5</v>
      </c>
      <c r="I7" s="39">
        <v>6</v>
      </c>
    </row>
    <row r="8" spans="3:9" ht="31.5" thickTop="1">
      <c r="C8" s="19">
        <v>10000037518</v>
      </c>
      <c r="D8" s="19">
        <v>1</v>
      </c>
      <c r="E8" s="54">
        <v>74</v>
      </c>
      <c r="F8" s="56" t="s">
        <v>117</v>
      </c>
      <c r="G8" s="56">
        <v>23</v>
      </c>
      <c r="H8" s="56">
        <v>0</v>
      </c>
      <c r="I8" s="58" t="s">
        <v>52</v>
      </c>
    </row>
    <row r="9" spans="3:9" ht="30.75">
      <c r="C9" s="22">
        <v>10000038964</v>
      </c>
      <c r="D9" s="22">
        <v>2</v>
      </c>
      <c r="E9" s="55">
        <v>75</v>
      </c>
      <c r="F9" s="57" t="s">
        <v>91</v>
      </c>
      <c r="G9" s="57">
        <v>2925</v>
      </c>
      <c r="H9" s="57">
        <v>0</v>
      </c>
      <c r="I9" s="59" t="s">
        <v>133</v>
      </c>
    </row>
    <row r="10" spans="3:9" ht="30.75">
      <c r="C10" s="22">
        <v>10000039723</v>
      </c>
      <c r="D10" s="22">
        <v>3</v>
      </c>
      <c r="E10" s="55">
        <v>75</v>
      </c>
      <c r="F10" s="57" t="s">
        <v>259</v>
      </c>
      <c r="G10" s="57">
        <v>76</v>
      </c>
      <c r="H10" s="57">
        <v>76</v>
      </c>
      <c r="I10" s="59" t="s">
        <v>20</v>
      </c>
    </row>
    <row r="11" spans="3:9" ht="30.75">
      <c r="C11" s="22">
        <v>10000039848</v>
      </c>
      <c r="D11" s="22">
        <v>4</v>
      </c>
      <c r="E11" s="55">
        <v>76</v>
      </c>
      <c r="F11" s="57" t="s">
        <v>45</v>
      </c>
      <c r="G11" s="57">
        <v>370</v>
      </c>
      <c r="H11" s="57">
        <v>0</v>
      </c>
      <c r="I11" s="59" t="s">
        <v>177</v>
      </c>
    </row>
    <row r="12" spans="3:9" ht="30.75">
      <c r="C12" s="22">
        <v>10000039848</v>
      </c>
      <c r="D12" s="22">
        <v>5</v>
      </c>
      <c r="E12" s="55">
        <v>77</v>
      </c>
      <c r="F12" s="57" t="s">
        <v>44</v>
      </c>
      <c r="G12" s="57">
        <v>743</v>
      </c>
      <c r="H12" s="57">
        <v>0</v>
      </c>
      <c r="I12" s="59" t="s">
        <v>234</v>
      </c>
    </row>
    <row r="13" spans="3:9" ht="30.75">
      <c r="C13" s="22">
        <v>10000039910</v>
      </c>
      <c r="D13" s="22">
        <v>6</v>
      </c>
      <c r="E13" s="55">
        <v>77</v>
      </c>
      <c r="F13" s="57" t="s">
        <v>75</v>
      </c>
      <c r="G13" s="57">
        <v>375</v>
      </c>
      <c r="H13" s="57">
        <v>0</v>
      </c>
      <c r="I13" s="59" t="s">
        <v>306</v>
      </c>
    </row>
    <row r="14" spans="3:9" ht="30.75">
      <c r="C14" s="22">
        <v>10000040881</v>
      </c>
      <c r="D14" s="22">
        <v>7</v>
      </c>
      <c r="E14" s="55">
        <v>78</v>
      </c>
      <c r="F14" s="57" t="s">
        <v>144</v>
      </c>
      <c r="G14" s="57">
        <v>165</v>
      </c>
      <c r="H14" s="57">
        <v>0</v>
      </c>
      <c r="I14" s="59" t="s">
        <v>324</v>
      </c>
    </row>
    <row r="15" spans="3:9" ht="30.75">
      <c r="C15" s="22">
        <v>10000040881</v>
      </c>
      <c r="D15" s="22">
        <v>8</v>
      </c>
      <c r="E15" s="55">
        <v>79</v>
      </c>
      <c r="F15" s="57" t="s">
        <v>171</v>
      </c>
      <c r="G15" s="57">
        <v>663</v>
      </c>
      <c r="H15" s="57">
        <v>0</v>
      </c>
      <c r="I15" s="59" t="s">
        <v>378</v>
      </c>
    </row>
    <row r="16" spans="3:9" ht="46.5">
      <c r="C16" s="22">
        <v>10000040922</v>
      </c>
      <c r="D16" s="22">
        <v>9</v>
      </c>
      <c r="E16" s="55">
        <v>80</v>
      </c>
      <c r="F16" s="57" t="s">
        <v>315</v>
      </c>
      <c r="G16" s="57">
        <v>535</v>
      </c>
      <c r="H16" s="57">
        <v>0</v>
      </c>
      <c r="I16" s="59" t="s">
        <v>15</v>
      </c>
    </row>
    <row r="17" spans="3:9" ht="30.75">
      <c r="C17" s="22">
        <v>10000040922</v>
      </c>
      <c r="D17" s="22">
        <v>10</v>
      </c>
      <c r="E17" s="55">
        <v>81</v>
      </c>
      <c r="F17" s="57" t="s">
        <v>262</v>
      </c>
      <c r="G17" s="57">
        <v>1171</v>
      </c>
      <c r="H17" s="57">
        <v>0</v>
      </c>
      <c r="I17" s="59" t="s">
        <v>183</v>
      </c>
    </row>
    <row r="18" spans="3:9" ht="30.75">
      <c r="C18" s="22">
        <v>10000041004</v>
      </c>
      <c r="D18" s="22">
        <v>11</v>
      </c>
      <c r="E18" s="55">
        <v>81</v>
      </c>
      <c r="F18" s="57" t="s">
        <v>389</v>
      </c>
      <c r="G18" s="57">
        <v>173</v>
      </c>
      <c r="H18" s="57">
        <v>173</v>
      </c>
      <c r="I18" s="59" t="s">
        <v>248</v>
      </c>
    </row>
    <row r="19" spans="3:9" ht="30.75">
      <c r="C19" s="22">
        <v>10000041398</v>
      </c>
      <c r="D19" s="22">
        <v>12</v>
      </c>
      <c r="E19" s="55">
        <v>82</v>
      </c>
      <c r="F19" s="57" t="s">
        <v>97</v>
      </c>
      <c r="G19" s="57">
        <v>173</v>
      </c>
      <c r="H19" s="57">
        <v>0</v>
      </c>
      <c r="I19" s="59" t="s">
        <v>28</v>
      </c>
    </row>
    <row r="20" spans="3:9" ht="30.75">
      <c r="C20" s="22">
        <v>10000041626</v>
      </c>
      <c r="D20" s="22">
        <v>13</v>
      </c>
      <c r="E20" s="55">
        <v>83</v>
      </c>
      <c r="F20" s="57" t="s">
        <v>210</v>
      </c>
      <c r="G20" s="57">
        <v>104</v>
      </c>
      <c r="H20" s="57">
        <v>0</v>
      </c>
      <c r="I20" s="59" t="s">
        <v>271</v>
      </c>
    </row>
    <row r="21" spans="3:9" ht="30.75">
      <c r="C21" s="22">
        <v>10000041986</v>
      </c>
      <c r="D21" s="22">
        <v>14</v>
      </c>
      <c r="E21" s="55">
        <v>84</v>
      </c>
      <c r="F21" s="57" t="s">
        <v>3</v>
      </c>
      <c r="G21" s="57">
        <v>66</v>
      </c>
      <c r="H21" s="57">
        <v>0</v>
      </c>
      <c r="I21" s="59" t="s">
        <v>98</v>
      </c>
    </row>
    <row r="22" spans="3:9" ht="46.5">
      <c r="C22" s="22">
        <v>10000035489</v>
      </c>
      <c r="D22" s="22">
        <v>15</v>
      </c>
      <c r="E22" s="55">
        <v>85</v>
      </c>
      <c r="F22" s="57" t="s">
        <v>233</v>
      </c>
      <c r="G22" s="57">
        <v>694</v>
      </c>
      <c r="H22" s="57">
        <v>0</v>
      </c>
      <c r="I22" s="59" t="s">
        <v>168</v>
      </c>
    </row>
    <row r="23" spans="3:9" ht="30.75">
      <c r="C23" s="22">
        <v>10000035534</v>
      </c>
      <c r="D23" s="22">
        <v>16</v>
      </c>
      <c r="E23" s="55">
        <v>86</v>
      </c>
      <c r="F23" s="57" t="s">
        <v>216</v>
      </c>
      <c r="G23" s="57">
        <v>155</v>
      </c>
      <c r="H23" s="57">
        <v>0</v>
      </c>
      <c r="I23" s="59" t="s">
        <v>252</v>
      </c>
    </row>
    <row r="24" spans="3:9" ht="30.75">
      <c r="C24" s="22">
        <v>10000035534</v>
      </c>
      <c r="D24" s="22">
        <v>17</v>
      </c>
      <c r="E24" s="55">
        <v>87</v>
      </c>
      <c r="F24" s="57" t="s">
        <v>322</v>
      </c>
      <c r="G24" s="57">
        <v>967</v>
      </c>
      <c r="H24" s="57">
        <v>0</v>
      </c>
      <c r="I24" s="59" t="s">
        <v>168</v>
      </c>
    </row>
    <row r="25" spans="3:9" ht="30.75">
      <c r="C25" s="22">
        <v>10000035645</v>
      </c>
      <c r="D25" s="22">
        <v>18</v>
      </c>
      <c r="E25" s="55">
        <v>88</v>
      </c>
      <c r="F25" s="57" t="s">
        <v>176</v>
      </c>
      <c r="G25" s="57">
        <v>398</v>
      </c>
      <c r="H25" s="57">
        <v>0</v>
      </c>
      <c r="I25" s="63" t="s">
        <v>361</v>
      </c>
    </row>
    <row r="26" spans="3:9" ht="30.75">
      <c r="C26" s="22">
        <v>10000035688</v>
      </c>
      <c r="D26" s="22">
        <v>19</v>
      </c>
      <c r="E26" s="55">
        <v>88</v>
      </c>
      <c r="F26" s="57" t="s">
        <v>337</v>
      </c>
      <c r="G26" s="57">
        <v>673</v>
      </c>
      <c r="H26" s="57">
        <v>0</v>
      </c>
      <c r="I26" s="59" t="s">
        <v>7</v>
      </c>
    </row>
    <row r="27" spans="3:9" ht="30.75">
      <c r="C27" s="22">
        <v>10000035688</v>
      </c>
      <c r="D27" s="22">
        <v>20</v>
      </c>
      <c r="E27" s="55">
        <v>88</v>
      </c>
      <c r="F27" s="57" t="s">
        <v>246</v>
      </c>
      <c r="G27" s="57">
        <v>73</v>
      </c>
      <c r="H27" s="57">
        <v>0</v>
      </c>
      <c r="I27" s="63" t="s">
        <v>362</v>
      </c>
    </row>
    <row r="28" spans="3:9" ht="30.75">
      <c r="C28" s="22">
        <v>10000035767</v>
      </c>
      <c r="D28" s="22">
        <v>21</v>
      </c>
      <c r="E28" s="55">
        <v>89</v>
      </c>
      <c r="F28" s="57" t="s">
        <v>344</v>
      </c>
      <c r="G28" s="57">
        <v>467</v>
      </c>
      <c r="H28" s="57">
        <v>0</v>
      </c>
      <c r="I28" s="59" t="s">
        <v>379</v>
      </c>
    </row>
    <row r="29" spans="3:9" ht="46.5">
      <c r="C29" s="22">
        <v>10000035817</v>
      </c>
      <c r="D29" s="22">
        <v>22</v>
      </c>
      <c r="E29" s="55">
        <v>90</v>
      </c>
      <c r="F29" s="57" t="s">
        <v>229</v>
      </c>
      <c r="G29" s="57">
        <v>419</v>
      </c>
      <c r="H29" s="57">
        <v>0</v>
      </c>
      <c r="I29" s="59" t="s">
        <v>28</v>
      </c>
    </row>
    <row r="30" spans="3:9" ht="30.75">
      <c r="C30" s="22">
        <v>10000035878</v>
      </c>
      <c r="D30" s="22">
        <v>23</v>
      </c>
      <c r="E30" s="55">
        <v>91</v>
      </c>
      <c r="F30" s="57" t="s">
        <v>179</v>
      </c>
      <c r="G30" s="57">
        <v>94</v>
      </c>
      <c r="H30" s="57">
        <v>0</v>
      </c>
      <c r="I30" s="59" t="s">
        <v>54</v>
      </c>
    </row>
    <row r="31" spans="3:9" ht="30.75">
      <c r="C31" s="22">
        <v>10000035940</v>
      </c>
      <c r="D31" s="22">
        <v>24</v>
      </c>
      <c r="E31" s="55">
        <v>92</v>
      </c>
      <c r="F31" s="57" t="s">
        <v>225</v>
      </c>
      <c r="G31" s="57">
        <v>715</v>
      </c>
      <c r="H31" s="57">
        <v>0</v>
      </c>
      <c r="I31" s="59" t="s">
        <v>168</v>
      </c>
    </row>
    <row r="32" spans="3:9" ht="30.75">
      <c r="C32" s="22">
        <v>10000035940</v>
      </c>
      <c r="D32" s="22">
        <v>25</v>
      </c>
      <c r="E32" s="55">
        <v>93</v>
      </c>
      <c r="F32" s="57" t="s">
        <v>95</v>
      </c>
      <c r="G32" s="57">
        <v>211</v>
      </c>
      <c r="H32" s="57">
        <v>0</v>
      </c>
      <c r="I32" s="59" t="s">
        <v>168</v>
      </c>
    </row>
    <row r="33" spans="3:9" ht="46.5">
      <c r="C33" s="22">
        <v>10000036026</v>
      </c>
      <c r="D33" s="22">
        <v>26</v>
      </c>
      <c r="E33" s="55">
        <v>93</v>
      </c>
      <c r="F33" s="57" t="s">
        <v>390</v>
      </c>
      <c r="G33" s="57">
        <v>148</v>
      </c>
      <c r="H33" s="57">
        <v>148</v>
      </c>
      <c r="I33" s="59" t="s">
        <v>141</v>
      </c>
    </row>
    <row r="34" spans="3:9" ht="46.5">
      <c r="C34" s="22">
        <v>10000036083</v>
      </c>
      <c r="D34" s="22">
        <v>27</v>
      </c>
      <c r="E34" s="55">
        <v>94</v>
      </c>
      <c r="F34" s="57" t="s">
        <v>22</v>
      </c>
      <c r="G34" s="57">
        <v>1080</v>
      </c>
      <c r="H34" s="57">
        <v>0</v>
      </c>
      <c r="I34" s="59" t="s">
        <v>261</v>
      </c>
    </row>
    <row r="35" spans="3:9" ht="46.5">
      <c r="C35" s="22">
        <v>10000036124</v>
      </c>
      <c r="D35" s="22">
        <v>28</v>
      </c>
      <c r="E35" s="55">
        <v>94</v>
      </c>
      <c r="F35" s="57" t="s">
        <v>281</v>
      </c>
      <c r="G35" s="57">
        <v>3</v>
      </c>
      <c r="H35" s="57">
        <v>3</v>
      </c>
      <c r="I35" s="59" t="s">
        <v>64</v>
      </c>
    </row>
    <row r="36" spans="3:9" ht="30.75">
      <c r="C36" s="22">
        <v>10000036165</v>
      </c>
      <c r="D36" s="22">
        <v>29</v>
      </c>
      <c r="E36" s="55">
        <v>98</v>
      </c>
      <c r="F36" s="57" t="s">
        <v>260</v>
      </c>
      <c r="G36" s="57">
        <v>58</v>
      </c>
      <c r="H36" s="57">
        <v>0</v>
      </c>
      <c r="I36" s="63" t="s">
        <v>245</v>
      </c>
    </row>
    <row r="37" spans="3:9" ht="30.75">
      <c r="C37" s="22">
        <v>10000036228</v>
      </c>
      <c r="D37" s="22">
        <v>30</v>
      </c>
      <c r="E37" s="55">
        <v>99</v>
      </c>
      <c r="F37" s="57" t="s">
        <v>303</v>
      </c>
      <c r="G37" s="57">
        <v>17</v>
      </c>
      <c r="H37" s="57">
        <v>0</v>
      </c>
      <c r="I37" s="59" t="s">
        <v>67</v>
      </c>
    </row>
    <row r="38" spans="3:9" ht="15">
      <c r="C38" s="22">
        <v>10000036274</v>
      </c>
      <c r="D38" s="22">
        <v>31</v>
      </c>
      <c r="E38" s="55">
        <v>100</v>
      </c>
      <c r="F38" s="57" t="s">
        <v>334</v>
      </c>
      <c r="G38" s="57">
        <v>12</v>
      </c>
      <c r="H38" s="57">
        <v>0</v>
      </c>
      <c r="I38" s="59" t="s">
        <v>166</v>
      </c>
    </row>
    <row r="39" spans="3:9" ht="30.75">
      <c r="C39" s="22">
        <v>10000036337</v>
      </c>
      <c r="D39" s="22">
        <v>32</v>
      </c>
      <c r="E39" s="55">
        <v>101</v>
      </c>
      <c r="F39" s="57" t="s">
        <v>142</v>
      </c>
      <c r="G39" s="57">
        <v>22</v>
      </c>
      <c r="H39" s="57">
        <v>0</v>
      </c>
      <c r="I39" s="59" t="s">
        <v>357</v>
      </c>
    </row>
    <row r="40" spans="3:9" ht="30.75">
      <c r="C40" s="22">
        <v>10000036337</v>
      </c>
      <c r="D40" s="22">
        <v>33</v>
      </c>
      <c r="E40" s="55">
        <v>103</v>
      </c>
      <c r="F40" s="57" t="s">
        <v>274</v>
      </c>
      <c r="G40" s="57">
        <v>32</v>
      </c>
      <c r="H40" s="57">
        <v>0</v>
      </c>
      <c r="I40" s="59" t="s">
        <v>321</v>
      </c>
    </row>
    <row r="41" spans="3:9" ht="30.75">
      <c r="C41" s="22">
        <v>10000036337</v>
      </c>
      <c r="D41" s="22">
        <v>34</v>
      </c>
      <c r="E41" s="55">
        <v>103</v>
      </c>
      <c r="F41" s="57" t="s">
        <v>302</v>
      </c>
      <c r="G41" s="57">
        <v>44</v>
      </c>
      <c r="H41" s="57">
        <v>44</v>
      </c>
      <c r="I41" s="59" t="s">
        <v>190</v>
      </c>
    </row>
    <row r="42" spans="3:9" ht="46.5">
      <c r="C42" s="22">
        <v>10000036452</v>
      </c>
      <c r="D42" s="22">
        <v>35</v>
      </c>
      <c r="E42" s="55">
        <v>104</v>
      </c>
      <c r="F42" s="57" t="s">
        <v>331</v>
      </c>
      <c r="G42" s="57">
        <v>47</v>
      </c>
      <c r="H42" s="57">
        <v>0</v>
      </c>
      <c r="I42" s="59" t="s">
        <v>321</v>
      </c>
    </row>
    <row r="43" spans="3:9" ht="30.75">
      <c r="C43" s="22">
        <v>10000036515</v>
      </c>
      <c r="D43" s="22">
        <v>36</v>
      </c>
      <c r="E43" s="55">
        <v>104</v>
      </c>
      <c r="F43" s="57" t="s">
        <v>333</v>
      </c>
      <c r="G43" s="57">
        <v>13</v>
      </c>
      <c r="H43" s="57">
        <v>13</v>
      </c>
      <c r="I43" s="59" t="s">
        <v>27</v>
      </c>
    </row>
    <row r="44" spans="3:9" ht="30.75">
      <c r="C44" s="22">
        <v>10000036577</v>
      </c>
      <c r="D44" s="22">
        <v>37</v>
      </c>
      <c r="E44" s="55">
        <v>105</v>
      </c>
      <c r="F44" s="57" t="s">
        <v>24</v>
      </c>
      <c r="G44" s="57">
        <v>15</v>
      </c>
      <c r="H44" s="57">
        <v>15</v>
      </c>
      <c r="I44" s="59" t="s">
        <v>207</v>
      </c>
    </row>
    <row r="45" spans="3:9" ht="30.75">
      <c r="C45" s="22">
        <v>10000036618</v>
      </c>
      <c r="D45" s="22">
        <v>38</v>
      </c>
      <c r="E45" s="55">
        <v>106</v>
      </c>
      <c r="F45" s="57" t="s">
        <v>209</v>
      </c>
      <c r="G45" s="57">
        <v>10</v>
      </c>
      <c r="H45" s="57">
        <v>10</v>
      </c>
      <c r="I45" s="59" t="s">
        <v>327</v>
      </c>
    </row>
    <row r="46" spans="3:9" ht="30.75">
      <c r="C46" s="22">
        <v>10000036680</v>
      </c>
      <c r="D46" s="22">
        <v>39</v>
      </c>
      <c r="E46" s="55">
        <v>108</v>
      </c>
      <c r="F46" s="57" t="s">
        <v>182</v>
      </c>
      <c r="G46" s="57">
        <v>7</v>
      </c>
      <c r="H46" s="57">
        <v>0</v>
      </c>
      <c r="I46" s="59" t="s">
        <v>318</v>
      </c>
    </row>
    <row r="47" spans="3:9" ht="30.75">
      <c r="C47" s="22">
        <v>10000036680</v>
      </c>
      <c r="D47" s="22">
        <v>40</v>
      </c>
      <c r="E47" s="55">
        <v>108</v>
      </c>
      <c r="F47" s="57" t="s">
        <v>149</v>
      </c>
      <c r="G47" s="57">
        <v>165</v>
      </c>
      <c r="H47" s="57">
        <v>165</v>
      </c>
      <c r="I47" s="59" t="s">
        <v>247</v>
      </c>
    </row>
    <row r="48" spans="3:9" ht="30.75">
      <c r="C48" s="22">
        <v>10000036744</v>
      </c>
      <c r="D48" s="22">
        <v>41</v>
      </c>
      <c r="E48" s="55">
        <v>109</v>
      </c>
      <c r="F48" s="57" t="s">
        <v>111</v>
      </c>
      <c r="G48" s="57">
        <v>4</v>
      </c>
      <c r="H48" s="57">
        <v>4</v>
      </c>
      <c r="I48" s="59" t="s">
        <v>219</v>
      </c>
    </row>
    <row r="49" spans="3:9" ht="30.75">
      <c r="C49" s="22">
        <v>10000036744</v>
      </c>
      <c r="D49" s="22">
        <v>42</v>
      </c>
      <c r="E49" s="55">
        <v>110</v>
      </c>
      <c r="F49" s="57" t="s">
        <v>136</v>
      </c>
      <c r="G49" s="57">
        <v>4</v>
      </c>
      <c r="H49" s="57">
        <v>4</v>
      </c>
      <c r="I49" s="59" t="s">
        <v>90</v>
      </c>
    </row>
    <row r="50" spans="3:9" ht="30.75">
      <c r="C50" s="22">
        <v>10000036789</v>
      </c>
      <c r="D50" s="22">
        <v>43</v>
      </c>
      <c r="E50" s="55">
        <v>111</v>
      </c>
      <c r="F50" s="57" t="s">
        <v>47</v>
      </c>
      <c r="G50" s="57">
        <v>3</v>
      </c>
      <c r="H50" s="57">
        <v>3</v>
      </c>
      <c r="I50" s="59" t="s">
        <v>321</v>
      </c>
    </row>
    <row r="51" spans="3:9" ht="30.75">
      <c r="C51" s="22">
        <v>10000036847</v>
      </c>
      <c r="D51" s="22">
        <v>44</v>
      </c>
      <c r="E51" s="55">
        <v>114</v>
      </c>
      <c r="F51" s="57" t="s">
        <v>289</v>
      </c>
      <c r="G51" s="57">
        <v>2</v>
      </c>
      <c r="H51" s="57">
        <v>2</v>
      </c>
      <c r="I51" s="59" t="s">
        <v>112</v>
      </c>
    </row>
    <row r="52" spans="3:9" ht="30.75">
      <c r="C52" s="22">
        <v>10000036894</v>
      </c>
      <c r="D52" s="22">
        <v>45</v>
      </c>
      <c r="E52" s="55">
        <v>115</v>
      </c>
      <c r="F52" s="57" t="s">
        <v>6</v>
      </c>
      <c r="G52" s="57">
        <v>16</v>
      </c>
      <c r="H52" s="57">
        <v>0</v>
      </c>
      <c r="I52" s="59" t="s">
        <v>258</v>
      </c>
    </row>
    <row r="53" spans="3:9" ht="46.5">
      <c r="C53" s="22">
        <v>10000036939</v>
      </c>
      <c r="D53" s="22">
        <v>46</v>
      </c>
      <c r="E53" s="55">
        <v>115</v>
      </c>
      <c r="F53" s="57" t="s">
        <v>255</v>
      </c>
      <c r="G53" s="57">
        <v>3</v>
      </c>
      <c r="H53" s="57">
        <v>3</v>
      </c>
      <c r="I53" s="59" t="s">
        <v>287</v>
      </c>
    </row>
    <row r="54" spans="3:9" ht="30.75">
      <c r="C54" s="22">
        <v>10000036980</v>
      </c>
      <c r="D54" s="22">
        <v>47</v>
      </c>
      <c r="E54" s="55">
        <v>116</v>
      </c>
      <c r="F54" s="57" t="s">
        <v>139</v>
      </c>
      <c r="G54" s="57">
        <v>40</v>
      </c>
      <c r="H54" s="57">
        <v>40</v>
      </c>
      <c r="I54" s="59" t="s">
        <v>58</v>
      </c>
    </row>
    <row r="55" spans="3:9" ht="30.75">
      <c r="C55" s="22">
        <v>10000036980</v>
      </c>
      <c r="D55" s="22">
        <v>48</v>
      </c>
      <c r="E55" s="55">
        <v>118</v>
      </c>
      <c r="F55" s="57" t="s">
        <v>199</v>
      </c>
      <c r="G55" s="57">
        <v>64</v>
      </c>
      <c r="H55" s="57">
        <v>0</v>
      </c>
      <c r="I55" s="59" t="s">
        <v>62</v>
      </c>
    </row>
    <row r="56" spans="3:9" ht="30.75">
      <c r="C56" s="22">
        <v>10000037044</v>
      </c>
      <c r="D56" s="22">
        <v>49</v>
      </c>
      <c r="E56" s="55">
        <v>119</v>
      </c>
      <c r="F56" s="57" t="s">
        <v>192</v>
      </c>
      <c r="G56" s="57">
        <v>7</v>
      </c>
      <c r="H56" s="57">
        <v>7</v>
      </c>
      <c r="I56" s="59" t="s">
        <v>294</v>
      </c>
    </row>
    <row r="57" spans="3:9" ht="30.75">
      <c r="C57" s="22">
        <v>10000037044</v>
      </c>
      <c r="D57" s="22">
        <v>50</v>
      </c>
      <c r="E57" s="55">
        <v>127</v>
      </c>
      <c r="F57" s="57" t="s">
        <v>240</v>
      </c>
      <c r="G57" s="57">
        <v>81</v>
      </c>
      <c r="H57" s="57">
        <v>81</v>
      </c>
      <c r="I57" s="59" t="s">
        <v>295</v>
      </c>
    </row>
    <row r="58" spans="3:9" ht="30.75">
      <c r="C58" s="22">
        <v>10000037106</v>
      </c>
      <c r="D58" s="22">
        <v>51</v>
      </c>
      <c r="E58" s="55">
        <v>128</v>
      </c>
      <c r="F58" s="57" t="s">
        <v>311</v>
      </c>
      <c r="G58" s="57">
        <v>41</v>
      </c>
      <c r="H58" s="57">
        <v>0</v>
      </c>
      <c r="I58" s="59" t="s">
        <v>215</v>
      </c>
    </row>
    <row r="59" spans="3:9" ht="30.75">
      <c r="C59" s="22">
        <v>10000037147</v>
      </c>
      <c r="D59" s="22">
        <v>52</v>
      </c>
      <c r="E59" s="55">
        <v>129</v>
      </c>
      <c r="F59" s="57" t="s">
        <v>147</v>
      </c>
      <c r="G59" s="57">
        <v>7</v>
      </c>
      <c r="H59" s="57">
        <v>0</v>
      </c>
      <c r="I59" s="59" t="s">
        <v>163</v>
      </c>
    </row>
    <row r="60" spans="3:9" ht="30.75">
      <c r="C60" s="22">
        <v>10000037188</v>
      </c>
      <c r="D60" s="22">
        <v>53</v>
      </c>
      <c r="E60" s="55">
        <v>131</v>
      </c>
      <c r="F60" s="57" t="s">
        <v>202</v>
      </c>
      <c r="G60" s="57">
        <v>6</v>
      </c>
      <c r="H60" s="57">
        <v>0</v>
      </c>
      <c r="I60" s="59" t="s">
        <v>332</v>
      </c>
    </row>
    <row r="61" spans="3:9" ht="30.75">
      <c r="C61" s="22">
        <v>10000037188</v>
      </c>
      <c r="D61" s="22">
        <v>54</v>
      </c>
      <c r="E61" s="55">
        <v>132</v>
      </c>
      <c r="F61" s="57" t="s">
        <v>76</v>
      </c>
      <c r="G61" s="57">
        <v>425</v>
      </c>
      <c r="H61" s="57">
        <v>0</v>
      </c>
      <c r="I61" s="59" t="s">
        <v>253</v>
      </c>
    </row>
    <row r="62" spans="3:9" ht="30.75">
      <c r="C62" s="22">
        <v>10000037251</v>
      </c>
      <c r="D62" s="22">
        <v>55</v>
      </c>
      <c r="E62" s="55">
        <v>132</v>
      </c>
      <c r="F62" s="57" t="s">
        <v>391</v>
      </c>
      <c r="G62" s="57">
        <v>398</v>
      </c>
      <c r="H62" s="57">
        <v>398</v>
      </c>
      <c r="I62" s="59" t="s">
        <v>138</v>
      </c>
    </row>
    <row r="63" spans="3:9" ht="30.75">
      <c r="C63" s="22">
        <v>10000037292</v>
      </c>
      <c r="D63" s="22">
        <v>56</v>
      </c>
      <c r="E63" s="55">
        <v>132</v>
      </c>
      <c r="F63" s="57" t="s">
        <v>392</v>
      </c>
      <c r="G63" s="57">
        <v>93</v>
      </c>
      <c r="H63" s="57">
        <v>93</v>
      </c>
      <c r="I63" s="59" t="s">
        <v>119</v>
      </c>
    </row>
    <row r="64" spans="3:9" ht="30.75">
      <c r="C64" s="22">
        <v>10000037333</v>
      </c>
      <c r="D64" s="22">
        <v>57</v>
      </c>
      <c r="E64" s="55">
        <v>137</v>
      </c>
      <c r="F64" s="57" t="s">
        <v>132</v>
      </c>
      <c r="G64" s="57">
        <v>10</v>
      </c>
      <c r="H64" s="57">
        <v>0</v>
      </c>
      <c r="I64" s="59" t="s">
        <v>169</v>
      </c>
    </row>
    <row r="65" spans="3:9" ht="30.75">
      <c r="C65" s="22">
        <v>10000037374</v>
      </c>
      <c r="D65" s="22">
        <v>58</v>
      </c>
      <c r="E65" s="55">
        <v>141</v>
      </c>
      <c r="F65" s="57" t="s">
        <v>214</v>
      </c>
      <c r="G65" s="57">
        <v>88</v>
      </c>
      <c r="H65" s="57">
        <v>0</v>
      </c>
      <c r="I65" s="59" t="s">
        <v>256</v>
      </c>
    </row>
    <row r="66" spans="3:9" ht="46.5">
      <c r="C66" s="22">
        <v>10000037415</v>
      </c>
      <c r="D66" s="22">
        <v>59</v>
      </c>
      <c r="E66" s="55">
        <v>142</v>
      </c>
      <c r="F66" s="57" t="s">
        <v>185</v>
      </c>
      <c r="G66" s="57">
        <v>172</v>
      </c>
      <c r="H66" s="57">
        <v>0</v>
      </c>
      <c r="I66" s="59" t="s">
        <v>227</v>
      </c>
    </row>
    <row r="67" spans="3:9" ht="30.75">
      <c r="C67" s="22">
        <v>10000037415</v>
      </c>
      <c r="D67" s="22">
        <v>60</v>
      </c>
      <c r="E67" s="55">
        <v>144</v>
      </c>
      <c r="F67" s="57" t="s">
        <v>393</v>
      </c>
      <c r="G67" s="57">
        <v>1503</v>
      </c>
      <c r="H67" s="57">
        <v>0</v>
      </c>
      <c r="I67" s="59" t="s">
        <v>88</v>
      </c>
    </row>
    <row r="68" spans="3:9" ht="30.75">
      <c r="C68" s="22">
        <v>10000037477</v>
      </c>
      <c r="D68" s="22">
        <v>61</v>
      </c>
      <c r="E68" s="55">
        <v>144</v>
      </c>
      <c r="F68" s="57" t="s">
        <v>394</v>
      </c>
      <c r="G68" s="57">
        <v>277</v>
      </c>
      <c r="H68" s="57">
        <v>0</v>
      </c>
      <c r="I68" s="59" t="s">
        <v>165</v>
      </c>
    </row>
    <row r="69" spans="3:9" ht="30.75">
      <c r="C69" s="22">
        <v>10000037563</v>
      </c>
      <c r="D69" s="22">
        <v>62</v>
      </c>
      <c r="E69" s="55">
        <v>144</v>
      </c>
      <c r="F69" s="57" t="s">
        <v>395</v>
      </c>
      <c r="G69" s="57">
        <v>218</v>
      </c>
      <c r="H69" s="57">
        <v>0</v>
      </c>
      <c r="I69" s="59" t="s">
        <v>288</v>
      </c>
    </row>
    <row r="70" spans="3:9" ht="46.5">
      <c r="C70" s="22">
        <v>10000037604</v>
      </c>
      <c r="D70" s="22">
        <v>63</v>
      </c>
      <c r="E70" s="55">
        <v>144</v>
      </c>
      <c r="F70" s="57" t="s">
        <v>396</v>
      </c>
      <c r="G70" s="57">
        <v>120</v>
      </c>
      <c r="H70" s="57">
        <v>0</v>
      </c>
      <c r="I70" s="59" t="s">
        <v>26</v>
      </c>
    </row>
    <row r="71" spans="3:9" ht="30.75">
      <c r="C71" s="22">
        <v>10000037645</v>
      </c>
      <c r="D71" s="22">
        <v>64</v>
      </c>
      <c r="E71" s="55">
        <v>144</v>
      </c>
      <c r="F71" s="57" t="s">
        <v>397</v>
      </c>
      <c r="G71" s="57">
        <v>104</v>
      </c>
      <c r="H71" s="57">
        <v>0</v>
      </c>
      <c r="I71" s="59" t="s">
        <v>200</v>
      </c>
    </row>
    <row r="72" spans="3:9" ht="46.5">
      <c r="C72" s="22">
        <v>10000037686</v>
      </c>
      <c r="D72" s="22">
        <v>65</v>
      </c>
      <c r="E72" s="55">
        <v>147</v>
      </c>
      <c r="F72" s="57" t="s">
        <v>300</v>
      </c>
      <c r="G72" s="57">
        <v>1574</v>
      </c>
      <c r="H72" s="57">
        <v>1574</v>
      </c>
      <c r="I72" s="59" t="s">
        <v>221</v>
      </c>
    </row>
    <row r="73" spans="3:9" ht="30.75">
      <c r="C73" s="22">
        <v>10000037727</v>
      </c>
      <c r="D73" s="22">
        <v>66</v>
      </c>
      <c r="E73" s="55">
        <v>148</v>
      </c>
      <c r="F73" s="57" t="s">
        <v>228</v>
      </c>
      <c r="G73" s="57">
        <v>10</v>
      </c>
      <c r="H73" s="57">
        <v>0</v>
      </c>
      <c r="I73" s="59" t="s">
        <v>203</v>
      </c>
    </row>
    <row r="74" spans="3:9" ht="30.75">
      <c r="C74" s="22">
        <v>10000037768</v>
      </c>
      <c r="D74" s="22">
        <v>67</v>
      </c>
      <c r="E74" s="55">
        <v>149</v>
      </c>
      <c r="F74" s="57" t="s">
        <v>159</v>
      </c>
      <c r="G74" s="57">
        <v>100</v>
      </c>
      <c r="H74" s="57">
        <v>0</v>
      </c>
      <c r="I74" s="59" t="s">
        <v>89</v>
      </c>
    </row>
    <row r="75" spans="3:9" ht="15">
      <c r="C75" s="22">
        <v>10000037768</v>
      </c>
      <c r="D75" s="22">
        <v>68</v>
      </c>
      <c r="E75" s="55">
        <v>150</v>
      </c>
      <c r="F75" s="57" t="s">
        <v>226</v>
      </c>
      <c r="G75" s="57">
        <v>309</v>
      </c>
      <c r="H75" s="57">
        <v>0</v>
      </c>
      <c r="I75" s="59" t="s">
        <v>356</v>
      </c>
    </row>
    <row r="76" spans="3:9" ht="30.75">
      <c r="C76" s="22">
        <v>10000037768</v>
      </c>
      <c r="D76" s="22">
        <v>69</v>
      </c>
      <c r="E76" s="55">
        <v>151</v>
      </c>
      <c r="F76" s="57" t="s">
        <v>238</v>
      </c>
      <c r="G76" s="57">
        <v>721</v>
      </c>
      <c r="H76" s="57">
        <v>0</v>
      </c>
      <c r="I76" s="59" t="s">
        <v>245</v>
      </c>
    </row>
    <row r="77" spans="3:9" ht="30.75">
      <c r="C77" s="22">
        <v>10000037868</v>
      </c>
      <c r="D77" s="22">
        <v>70</v>
      </c>
      <c r="E77" s="55">
        <v>152</v>
      </c>
      <c r="F77" s="57" t="s">
        <v>73</v>
      </c>
      <c r="G77" s="57">
        <v>58</v>
      </c>
      <c r="H77" s="57">
        <v>0</v>
      </c>
      <c r="I77" s="59" t="s">
        <v>118</v>
      </c>
    </row>
    <row r="78" spans="3:9" ht="30.75">
      <c r="C78" s="22">
        <v>10000037913</v>
      </c>
      <c r="D78" s="22">
        <v>71</v>
      </c>
      <c r="E78" s="55">
        <v>153</v>
      </c>
      <c r="F78" s="57" t="s">
        <v>354</v>
      </c>
      <c r="G78" s="57">
        <v>158</v>
      </c>
      <c r="H78" s="57">
        <v>158</v>
      </c>
      <c r="I78" s="59" t="s">
        <v>151</v>
      </c>
    </row>
    <row r="79" spans="3:9" ht="30.75">
      <c r="C79" s="22">
        <v>10000037956</v>
      </c>
      <c r="D79" s="22">
        <v>72</v>
      </c>
      <c r="E79" s="55">
        <v>156</v>
      </c>
      <c r="F79" s="57" t="s">
        <v>33</v>
      </c>
      <c r="G79" s="57">
        <v>90</v>
      </c>
      <c r="H79" s="57">
        <v>0</v>
      </c>
      <c r="I79" s="59" t="s">
        <v>296</v>
      </c>
    </row>
    <row r="80" spans="3:9" ht="46.5">
      <c r="C80" s="22">
        <v>10000037998</v>
      </c>
      <c r="D80" s="22">
        <v>73</v>
      </c>
      <c r="E80" s="55">
        <v>156</v>
      </c>
      <c r="F80" s="57" t="s">
        <v>398</v>
      </c>
      <c r="G80" s="57">
        <v>6</v>
      </c>
      <c r="H80" s="57">
        <v>6</v>
      </c>
      <c r="I80" s="59" t="s">
        <v>64</v>
      </c>
    </row>
    <row r="81" spans="3:9" ht="46.5">
      <c r="C81" s="22">
        <v>10000037998</v>
      </c>
      <c r="D81" s="22">
        <v>74</v>
      </c>
      <c r="E81" s="55">
        <v>156</v>
      </c>
      <c r="F81" s="57" t="s">
        <v>399</v>
      </c>
      <c r="G81" s="57">
        <v>691</v>
      </c>
      <c r="H81" s="57">
        <v>0</v>
      </c>
      <c r="I81" s="59" t="s">
        <v>249</v>
      </c>
    </row>
    <row r="82" spans="3:9" ht="30.75">
      <c r="C82" s="22">
        <v>10000037998</v>
      </c>
      <c r="D82" s="22">
        <v>75</v>
      </c>
      <c r="E82" s="55">
        <v>157</v>
      </c>
      <c r="F82" s="57" t="s">
        <v>74</v>
      </c>
      <c r="G82" s="57">
        <v>184</v>
      </c>
      <c r="H82" s="57">
        <v>0</v>
      </c>
      <c r="I82" s="59" t="s">
        <v>184</v>
      </c>
    </row>
    <row r="83" spans="3:9" ht="15">
      <c r="C83" s="22">
        <v>10000037998</v>
      </c>
      <c r="D83" s="22">
        <v>76</v>
      </c>
      <c r="E83" s="55">
        <v>158</v>
      </c>
      <c r="F83" s="57" t="s">
        <v>16</v>
      </c>
      <c r="G83" s="57">
        <v>372</v>
      </c>
      <c r="H83" s="57">
        <v>0</v>
      </c>
      <c r="I83" s="63" t="s">
        <v>174</v>
      </c>
    </row>
    <row r="84" spans="3:9" ht="30.75">
      <c r="C84" s="22">
        <v>10000037998</v>
      </c>
      <c r="D84" s="22">
        <v>77</v>
      </c>
      <c r="E84" s="55">
        <v>159</v>
      </c>
      <c r="F84" s="57" t="s">
        <v>8</v>
      </c>
      <c r="G84" s="57">
        <v>9</v>
      </c>
      <c r="H84" s="57">
        <v>0</v>
      </c>
      <c r="I84" s="59" t="s">
        <v>349</v>
      </c>
    </row>
    <row r="85" spans="3:9" ht="30.75">
      <c r="C85" s="22">
        <v>10000038085</v>
      </c>
      <c r="D85" s="22">
        <v>78</v>
      </c>
      <c r="E85" s="55">
        <v>160</v>
      </c>
      <c r="F85" s="57" t="s">
        <v>276</v>
      </c>
      <c r="G85" s="57">
        <v>539</v>
      </c>
      <c r="H85" s="57">
        <v>0</v>
      </c>
      <c r="I85" s="59" t="s">
        <v>264</v>
      </c>
    </row>
    <row r="86" spans="3:9" ht="30.75">
      <c r="C86" s="22">
        <v>10000038155</v>
      </c>
      <c r="D86" s="22">
        <v>79</v>
      </c>
      <c r="E86" s="55">
        <v>161</v>
      </c>
      <c r="F86" s="57" t="s">
        <v>269</v>
      </c>
      <c r="G86" s="57">
        <v>381</v>
      </c>
      <c r="H86" s="57">
        <v>0</v>
      </c>
      <c r="I86" s="59" t="s">
        <v>275</v>
      </c>
    </row>
    <row r="87" spans="3:9" ht="30.75">
      <c r="C87" s="22">
        <v>10000038200</v>
      </c>
      <c r="D87" s="22">
        <v>80</v>
      </c>
      <c r="E87" s="55">
        <v>161</v>
      </c>
      <c r="F87" s="57" t="s">
        <v>400</v>
      </c>
      <c r="G87" s="57">
        <v>62</v>
      </c>
      <c r="H87" s="57">
        <v>62</v>
      </c>
      <c r="I87" s="59" t="s">
        <v>348</v>
      </c>
    </row>
    <row r="88" spans="3:9" ht="30.75">
      <c r="C88" s="22">
        <v>10000038248</v>
      </c>
      <c r="D88" s="22">
        <v>81</v>
      </c>
      <c r="E88" s="55">
        <v>162</v>
      </c>
      <c r="F88" s="57" t="s">
        <v>282</v>
      </c>
      <c r="G88" s="57">
        <v>10</v>
      </c>
      <c r="H88" s="57">
        <v>0</v>
      </c>
      <c r="I88" s="59" t="s">
        <v>278</v>
      </c>
    </row>
    <row r="89" spans="3:9" ht="30.75">
      <c r="C89" s="22">
        <v>10000038300</v>
      </c>
      <c r="D89" s="22">
        <v>82</v>
      </c>
      <c r="E89" s="55">
        <v>163</v>
      </c>
      <c r="F89" s="57" t="s">
        <v>250</v>
      </c>
      <c r="G89" s="57">
        <v>11</v>
      </c>
      <c r="H89" s="57">
        <v>0</v>
      </c>
      <c r="I89" s="59" t="s">
        <v>273</v>
      </c>
    </row>
    <row r="90" spans="3:9" ht="46.5">
      <c r="C90" s="22">
        <v>10000038360</v>
      </c>
      <c r="D90" s="22">
        <v>83</v>
      </c>
      <c r="E90" s="55">
        <v>164</v>
      </c>
      <c r="F90" s="57" t="s">
        <v>2</v>
      </c>
      <c r="G90" s="57">
        <v>206</v>
      </c>
      <c r="H90" s="57">
        <v>0</v>
      </c>
      <c r="I90" s="59" t="s">
        <v>265</v>
      </c>
    </row>
    <row r="91" spans="3:9" ht="30.75">
      <c r="C91" s="22">
        <v>10000038410</v>
      </c>
      <c r="D91" s="22">
        <v>84</v>
      </c>
      <c r="E91" s="55">
        <v>164</v>
      </c>
      <c r="F91" s="57" t="s">
        <v>31</v>
      </c>
      <c r="G91" s="57">
        <v>3</v>
      </c>
      <c r="H91" s="57">
        <v>0</v>
      </c>
      <c r="I91" s="59" t="s">
        <v>208</v>
      </c>
    </row>
    <row r="92" spans="3:9" ht="30.75">
      <c r="C92" s="22">
        <v>10000038452</v>
      </c>
      <c r="D92" s="22">
        <v>85</v>
      </c>
      <c r="E92" s="55">
        <v>166</v>
      </c>
      <c r="F92" s="57" t="s">
        <v>156</v>
      </c>
      <c r="G92" s="57">
        <v>526</v>
      </c>
      <c r="H92" s="57">
        <v>526</v>
      </c>
      <c r="I92" s="59" t="s">
        <v>19</v>
      </c>
    </row>
    <row r="93" spans="3:9" ht="30.75">
      <c r="C93" s="22">
        <v>10000038452</v>
      </c>
      <c r="D93" s="22">
        <v>86</v>
      </c>
      <c r="E93" s="55">
        <v>167</v>
      </c>
      <c r="F93" s="57" t="s">
        <v>122</v>
      </c>
      <c r="G93" s="57">
        <v>193</v>
      </c>
      <c r="H93" s="57">
        <v>0</v>
      </c>
      <c r="I93" s="59" t="s">
        <v>174</v>
      </c>
    </row>
    <row r="94" spans="3:9" ht="30.75">
      <c r="C94" s="22">
        <v>10000038452</v>
      </c>
      <c r="D94" s="22">
        <v>87</v>
      </c>
      <c r="E94" s="55">
        <v>168</v>
      </c>
      <c r="F94" s="57" t="s">
        <v>36</v>
      </c>
      <c r="G94" s="57">
        <v>203</v>
      </c>
      <c r="H94" s="57">
        <v>203</v>
      </c>
      <c r="I94" s="59" t="s">
        <v>204</v>
      </c>
    </row>
    <row r="95" spans="3:9" ht="30.75">
      <c r="C95" s="22">
        <v>10000038551</v>
      </c>
      <c r="D95" s="22">
        <v>88</v>
      </c>
      <c r="E95" s="55">
        <v>169</v>
      </c>
      <c r="F95" s="57" t="s">
        <v>205</v>
      </c>
      <c r="G95" s="57">
        <v>115</v>
      </c>
      <c r="H95" s="57">
        <v>115</v>
      </c>
      <c r="I95" s="59" t="s">
        <v>187</v>
      </c>
    </row>
    <row r="96" spans="3:9" ht="30.75">
      <c r="C96" s="22">
        <v>10000038605</v>
      </c>
      <c r="D96" s="22">
        <v>89</v>
      </c>
      <c r="E96" s="55">
        <v>170</v>
      </c>
      <c r="F96" s="57" t="s">
        <v>65</v>
      </c>
      <c r="G96" s="57">
        <v>33</v>
      </c>
      <c r="H96" s="57">
        <v>33</v>
      </c>
      <c r="I96" s="59" t="s">
        <v>120</v>
      </c>
    </row>
    <row r="97" spans="3:9" ht="30.75">
      <c r="C97" s="22">
        <v>10000038650</v>
      </c>
      <c r="D97" s="22">
        <v>90</v>
      </c>
      <c r="E97" s="55">
        <v>171</v>
      </c>
      <c r="F97" s="57" t="s">
        <v>220</v>
      </c>
      <c r="G97" s="57">
        <v>382</v>
      </c>
      <c r="H97" s="57">
        <v>382</v>
      </c>
      <c r="I97" s="59" t="s">
        <v>93</v>
      </c>
    </row>
    <row r="98" spans="3:9" ht="30.75">
      <c r="C98" s="22">
        <v>10000038691</v>
      </c>
      <c r="D98" s="22">
        <v>91</v>
      </c>
      <c r="E98" s="55">
        <v>173</v>
      </c>
      <c r="F98" s="57" t="s">
        <v>92</v>
      </c>
      <c r="G98" s="57">
        <v>10</v>
      </c>
      <c r="H98" s="57">
        <v>0</v>
      </c>
      <c r="I98" s="59" t="s">
        <v>96</v>
      </c>
    </row>
    <row r="99" spans="3:9" ht="30.75">
      <c r="C99" s="22">
        <v>10000038745</v>
      </c>
      <c r="D99" s="22">
        <v>92</v>
      </c>
      <c r="E99" s="55">
        <v>175</v>
      </c>
      <c r="F99" s="57" t="s">
        <v>170</v>
      </c>
      <c r="G99" s="57">
        <v>373</v>
      </c>
      <c r="H99" s="57">
        <v>373</v>
      </c>
      <c r="I99" s="59" t="s">
        <v>85</v>
      </c>
    </row>
    <row r="100" spans="3:9" ht="46.5">
      <c r="C100" s="22">
        <v>10000038745</v>
      </c>
      <c r="D100" s="22">
        <v>93</v>
      </c>
      <c r="E100" s="55">
        <v>176</v>
      </c>
      <c r="F100" s="57" t="s">
        <v>5</v>
      </c>
      <c r="G100" s="57">
        <v>115</v>
      </c>
      <c r="H100" s="57">
        <v>0</v>
      </c>
      <c r="I100" s="59" t="s">
        <v>304</v>
      </c>
    </row>
    <row r="101" spans="3:9" ht="30.75">
      <c r="C101" s="22">
        <v>10000038822</v>
      </c>
      <c r="D101" s="22">
        <v>94</v>
      </c>
      <c r="E101" s="55">
        <v>178</v>
      </c>
      <c r="F101" s="57" t="s">
        <v>197</v>
      </c>
      <c r="G101" s="57">
        <v>542</v>
      </c>
      <c r="H101" s="57">
        <v>542</v>
      </c>
      <c r="I101" s="59" t="s">
        <v>70</v>
      </c>
    </row>
    <row r="102" spans="3:9" ht="46.5">
      <c r="C102" s="22">
        <v>10000038865</v>
      </c>
      <c r="D102" s="22">
        <v>95</v>
      </c>
      <c r="E102" s="55">
        <v>180</v>
      </c>
      <c r="F102" s="57" t="s">
        <v>330</v>
      </c>
      <c r="G102" s="57">
        <v>211</v>
      </c>
      <c r="H102" s="57">
        <v>0</v>
      </c>
      <c r="I102" s="59" t="s">
        <v>178</v>
      </c>
    </row>
    <row r="103" spans="3:9" ht="30.75">
      <c r="C103" s="22">
        <v>10000038909</v>
      </c>
      <c r="D103" s="22">
        <v>96</v>
      </c>
      <c r="E103" s="55">
        <v>181</v>
      </c>
      <c r="F103" s="57" t="s">
        <v>340</v>
      </c>
      <c r="G103" s="57">
        <v>524</v>
      </c>
      <c r="H103" s="57">
        <v>524</v>
      </c>
      <c r="I103" s="59" t="s">
        <v>39</v>
      </c>
    </row>
    <row r="104" spans="3:9" ht="30.75">
      <c r="C104" s="22">
        <v>10000038909</v>
      </c>
      <c r="D104" s="22">
        <v>97</v>
      </c>
      <c r="E104" s="55">
        <v>183</v>
      </c>
      <c r="F104" s="57" t="s">
        <v>213</v>
      </c>
      <c r="G104" s="57">
        <v>105</v>
      </c>
      <c r="H104" s="57">
        <v>0</v>
      </c>
      <c r="I104" s="59" t="s">
        <v>353</v>
      </c>
    </row>
    <row r="105" spans="3:9" ht="30.75">
      <c r="C105" s="22">
        <v>10000039006</v>
      </c>
      <c r="D105" s="22">
        <v>98</v>
      </c>
      <c r="E105" s="55">
        <v>183</v>
      </c>
      <c r="F105" s="57" t="s">
        <v>346</v>
      </c>
      <c r="G105" s="57">
        <v>209</v>
      </c>
      <c r="H105" s="57">
        <v>209</v>
      </c>
      <c r="I105" s="59" t="s">
        <v>353</v>
      </c>
    </row>
    <row r="106" spans="3:9" ht="30.75">
      <c r="C106" s="22">
        <v>10000039055</v>
      </c>
      <c r="D106" s="22">
        <v>99</v>
      </c>
      <c r="E106" s="55">
        <v>185</v>
      </c>
      <c r="F106" s="57" t="s">
        <v>401</v>
      </c>
      <c r="G106" s="57">
        <v>176</v>
      </c>
      <c r="H106" s="57">
        <v>176</v>
      </c>
      <c r="I106" s="59" t="s">
        <v>234</v>
      </c>
    </row>
    <row r="107" spans="3:9" ht="30.75">
      <c r="C107" s="22">
        <v>10000039096</v>
      </c>
      <c r="D107" s="22">
        <v>100</v>
      </c>
      <c r="E107" s="55">
        <v>186</v>
      </c>
      <c r="F107" s="57" t="s">
        <v>402</v>
      </c>
      <c r="G107" s="57">
        <v>657</v>
      </c>
      <c r="H107" s="57">
        <v>657</v>
      </c>
      <c r="I107" s="59" t="s">
        <v>168</v>
      </c>
    </row>
    <row r="108" spans="3:9" ht="30.75">
      <c r="C108" s="22">
        <v>10000039139</v>
      </c>
      <c r="D108" s="22">
        <v>101</v>
      </c>
      <c r="E108" s="55">
        <v>186</v>
      </c>
      <c r="F108" s="57" t="s">
        <v>403</v>
      </c>
      <c r="G108" s="57">
        <v>106</v>
      </c>
      <c r="H108" s="57">
        <v>106</v>
      </c>
      <c r="I108" s="59" t="s">
        <v>328</v>
      </c>
    </row>
    <row r="109" spans="3:9" ht="30.75">
      <c r="C109" s="22">
        <v>10000039181</v>
      </c>
      <c r="D109" s="22">
        <v>102</v>
      </c>
      <c r="E109" s="55">
        <v>187</v>
      </c>
      <c r="F109" s="57" t="s">
        <v>51</v>
      </c>
      <c r="G109" s="57">
        <v>166</v>
      </c>
      <c r="H109" s="57">
        <v>0</v>
      </c>
      <c r="I109" s="59" t="s">
        <v>14</v>
      </c>
    </row>
    <row r="110" spans="3:9" ht="15">
      <c r="C110" s="22">
        <v>10000039223</v>
      </c>
      <c r="D110" s="22">
        <v>103</v>
      </c>
      <c r="E110" s="55">
        <v>188</v>
      </c>
      <c r="F110" s="57" t="s">
        <v>326</v>
      </c>
      <c r="G110" s="57">
        <v>13</v>
      </c>
      <c r="H110" s="57">
        <v>0</v>
      </c>
      <c r="I110" s="59" t="s">
        <v>194</v>
      </c>
    </row>
    <row r="111" spans="3:9" ht="30.75">
      <c r="C111" s="22">
        <v>10000039264</v>
      </c>
      <c r="D111" s="22">
        <v>104</v>
      </c>
      <c r="E111" s="55">
        <v>189</v>
      </c>
      <c r="F111" s="57" t="s">
        <v>404</v>
      </c>
      <c r="G111" s="57">
        <v>102</v>
      </c>
      <c r="H111" s="57">
        <v>102</v>
      </c>
      <c r="I111" s="59" t="s">
        <v>55</v>
      </c>
    </row>
    <row r="112" spans="3:9" ht="30.75">
      <c r="C112" s="22">
        <v>10000039305</v>
      </c>
      <c r="D112" s="22">
        <v>105</v>
      </c>
      <c r="E112" s="55">
        <v>190</v>
      </c>
      <c r="F112" s="57" t="s">
        <v>405</v>
      </c>
      <c r="G112" s="57">
        <v>337</v>
      </c>
      <c r="H112" s="57">
        <v>337</v>
      </c>
      <c r="I112" s="59" t="s">
        <v>290</v>
      </c>
    </row>
    <row r="113" spans="3:9" ht="30.75">
      <c r="C113" s="22">
        <v>10000039354</v>
      </c>
      <c r="D113" s="22">
        <v>106</v>
      </c>
      <c r="E113" s="55">
        <v>191</v>
      </c>
      <c r="F113" s="57" t="s">
        <v>406</v>
      </c>
      <c r="G113" s="57">
        <v>320</v>
      </c>
      <c r="H113" s="57">
        <v>320</v>
      </c>
      <c r="I113" s="59" t="s">
        <v>222</v>
      </c>
    </row>
    <row r="114" spans="3:9" ht="30.75">
      <c r="C114" s="22">
        <v>10000039395</v>
      </c>
      <c r="D114" s="22">
        <v>107</v>
      </c>
      <c r="E114" s="55">
        <v>192</v>
      </c>
      <c r="F114" s="57" t="s">
        <v>407</v>
      </c>
      <c r="G114" s="57">
        <v>5</v>
      </c>
      <c r="H114" s="57">
        <v>0</v>
      </c>
      <c r="I114" s="59" t="s">
        <v>104</v>
      </c>
    </row>
    <row r="115" spans="3:9" ht="46.5">
      <c r="C115" s="22">
        <v>10000039446</v>
      </c>
      <c r="D115" s="22">
        <v>108</v>
      </c>
      <c r="E115" s="55">
        <v>192</v>
      </c>
      <c r="F115" s="57" t="s">
        <v>408</v>
      </c>
      <c r="G115" s="57">
        <v>17</v>
      </c>
      <c r="H115" s="57">
        <v>17</v>
      </c>
      <c r="I115" s="59" t="s">
        <v>104</v>
      </c>
    </row>
    <row r="116" spans="3:9" ht="30.75">
      <c r="C116" s="22">
        <v>10000039487</v>
      </c>
      <c r="D116" s="22">
        <v>109</v>
      </c>
      <c r="E116" s="55">
        <v>193</v>
      </c>
      <c r="F116" s="57" t="s">
        <v>409</v>
      </c>
      <c r="G116" s="57">
        <v>164</v>
      </c>
      <c r="H116" s="57">
        <v>164</v>
      </c>
      <c r="I116" s="59" t="s">
        <v>0</v>
      </c>
    </row>
    <row r="117" spans="3:9" ht="46.5">
      <c r="C117" s="22">
        <v>10000039487</v>
      </c>
      <c r="D117" s="22">
        <v>110</v>
      </c>
      <c r="E117" s="55">
        <v>194</v>
      </c>
      <c r="F117" s="57" t="s">
        <v>410</v>
      </c>
      <c r="G117" s="57">
        <v>62</v>
      </c>
      <c r="H117" s="57">
        <v>62</v>
      </c>
      <c r="I117" s="59" t="s">
        <v>4</v>
      </c>
    </row>
    <row r="118" spans="3:9" ht="46.5">
      <c r="C118" s="22">
        <v>10000039532</v>
      </c>
      <c r="D118" s="22">
        <v>111</v>
      </c>
      <c r="E118" s="55">
        <v>195</v>
      </c>
      <c r="F118" s="57" t="s">
        <v>411</v>
      </c>
      <c r="G118" s="57">
        <v>75</v>
      </c>
      <c r="H118" s="57">
        <v>75</v>
      </c>
      <c r="I118" s="59" t="s">
        <v>46</v>
      </c>
    </row>
    <row r="119" spans="3:9" ht="46.5">
      <c r="C119" s="22">
        <v>10000039573</v>
      </c>
      <c r="D119" s="22">
        <v>112</v>
      </c>
      <c r="E119" s="55">
        <v>196</v>
      </c>
      <c r="F119" s="57" t="s">
        <v>412</v>
      </c>
      <c r="G119" s="57">
        <v>126</v>
      </c>
      <c r="H119" s="57">
        <v>126</v>
      </c>
      <c r="I119" s="59" t="s">
        <v>286</v>
      </c>
    </row>
    <row r="120" spans="3:9" ht="30.75">
      <c r="C120" s="22">
        <v>10000039573</v>
      </c>
      <c r="D120" s="22">
        <v>113</v>
      </c>
      <c r="E120" s="55">
        <v>197</v>
      </c>
      <c r="F120" s="57" t="s">
        <v>413</v>
      </c>
      <c r="G120" s="57">
        <v>444</v>
      </c>
      <c r="H120" s="57">
        <v>444</v>
      </c>
      <c r="I120" s="59" t="s">
        <v>80</v>
      </c>
    </row>
    <row r="121" spans="3:9" ht="46.5">
      <c r="C121" s="22">
        <v>10000039637</v>
      </c>
      <c r="D121" s="22">
        <v>114</v>
      </c>
      <c r="E121" s="55">
        <v>198</v>
      </c>
      <c r="F121" s="57" t="s">
        <v>414</v>
      </c>
      <c r="G121" s="57">
        <v>109</v>
      </c>
      <c r="H121" s="57">
        <v>109</v>
      </c>
      <c r="I121" s="59" t="s">
        <v>12</v>
      </c>
    </row>
    <row r="122" spans="3:9" ht="46.5">
      <c r="C122" s="22">
        <v>10000039682</v>
      </c>
      <c r="D122" s="22">
        <v>115</v>
      </c>
      <c r="E122" s="55">
        <v>199</v>
      </c>
      <c r="F122" s="57" t="s">
        <v>415</v>
      </c>
      <c r="G122" s="57">
        <v>902</v>
      </c>
      <c r="H122" s="57">
        <v>902</v>
      </c>
      <c r="I122" s="59" t="s">
        <v>102</v>
      </c>
    </row>
    <row r="123" spans="3:9" ht="30.75">
      <c r="C123" s="22">
        <v>10000039764</v>
      </c>
      <c r="D123" s="22">
        <v>116</v>
      </c>
      <c r="E123" s="55">
        <v>200</v>
      </c>
      <c r="F123" s="57" t="s">
        <v>416</v>
      </c>
      <c r="G123" s="57">
        <v>57</v>
      </c>
      <c r="H123" s="57">
        <v>0</v>
      </c>
      <c r="I123" s="59" t="s">
        <v>292</v>
      </c>
    </row>
    <row r="124" spans="3:9" ht="30.75">
      <c r="C124" s="22">
        <v>10000039807</v>
      </c>
      <c r="D124" s="22">
        <v>117</v>
      </c>
      <c r="E124" s="55">
        <v>201</v>
      </c>
      <c r="F124" s="57" t="s">
        <v>417</v>
      </c>
      <c r="G124" s="57">
        <v>612</v>
      </c>
      <c r="H124" s="57">
        <v>612</v>
      </c>
      <c r="I124" s="59" t="s">
        <v>10</v>
      </c>
    </row>
    <row r="125" spans="3:9" ht="46.5">
      <c r="C125" s="22">
        <v>10000039955</v>
      </c>
      <c r="D125" s="22">
        <v>118</v>
      </c>
      <c r="E125" s="55">
        <v>202</v>
      </c>
      <c r="F125" s="57" t="s">
        <v>418</v>
      </c>
      <c r="G125" s="57">
        <v>276</v>
      </c>
      <c r="H125" s="57">
        <v>276</v>
      </c>
      <c r="I125" s="59" t="s">
        <v>352</v>
      </c>
    </row>
    <row r="126" spans="3:9" ht="30.75">
      <c r="C126" s="22">
        <v>10000039996</v>
      </c>
      <c r="D126" s="22">
        <v>119</v>
      </c>
      <c r="E126" s="55">
        <v>203</v>
      </c>
      <c r="F126" s="57" t="s">
        <v>419</v>
      </c>
      <c r="G126" s="57">
        <v>336</v>
      </c>
      <c r="H126" s="57">
        <v>336</v>
      </c>
      <c r="I126" s="59" t="s">
        <v>338</v>
      </c>
    </row>
    <row r="127" spans="3:9" ht="30.75">
      <c r="C127" s="22">
        <v>10000040037</v>
      </c>
      <c r="D127" s="22">
        <v>120</v>
      </c>
      <c r="E127" s="55">
        <v>203</v>
      </c>
      <c r="F127" s="57" t="s">
        <v>420</v>
      </c>
      <c r="G127" s="57">
        <v>206</v>
      </c>
      <c r="H127" s="57">
        <v>206</v>
      </c>
      <c r="I127" s="59" t="s">
        <v>263</v>
      </c>
    </row>
    <row r="128" spans="3:9" ht="46.5">
      <c r="C128" s="22">
        <v>10000040078</v>
      </c>
      <c r="D128" s="22">
        <v>121</v>
      </c>
      <c r="E128" s="55">
        <v>204</v>
      </c>
      <c r="F128" s="57" t="s">
        <v>421</v>
      </c>
      <c r="G128" s="57">
        <v>344</v>
      </c>
      <c r="H128" s="57">
        <v>344</v>
      </c>
      <c r="I128" s="59" t="s">
        <v>350</v>
      </c>
    </row>
    <row r="129" spans="3:9" ht="30.75">
      <c r="C129" s="22">
        <v>10000040119</v>
      </c>
      <c r="D129" s="22">
        <v>122</v>
      </c>
      <c r="E129" s="55">
        <v>205</v>
      </c>
      <c r="F129" s="57" t="s">
        <v>231</v>
      </c>
      <c r="G129" s="57">
        <v>126</v>
      </c>
      <c r="H129" s="57">
        <v>0</v>
      </c>
      <c r="I129" s="59" t="s">
        <v>154</v>
      </c>
    </row>
    <row r="130" spans="3:9" ht="30.75">
      <c r="C130" s="22">
        <v>10000040161</v>
      </c>
      <c r="D130" s="22">
        <v>123</v>
      </c>
      <c r="E130" s="55">
        <v>206</v>
      </c>
      <c r="F130" s="57" t="s">
        <v>351</v>
      </c>
      <c r="G130" s="57">
        <v>73</v>
      </c>
      <c r="H130" s="57">
        <v>0</v>
      </c>
      <c r="I130" s="59" t="s">
        <v>154</v>
      </c>
    </row>
    <row r="131" spans="3:9" ht="30.75">
      <c r="C131" s="22">
        <v>10000040202</v>
      </c>
      <c r="D131" s="22">
        <v>124</v>
      </c>
      <c r="E131" s="55">
        <v>207</v>
      </c>
      <c r="F131" s="57" t="s">
        <v>422</v>
      </c>
      <c r="G131" s="57">
        <v>103</v>
      </c>
      <c r="H131" s="57">
        <v>0</v>
      </c>
      <c r="I131" s="59" t="s">
        <v>191</v>
      </c>
    </row>
    <row r="132" spans="3:9" ht="30.75">
      <c r="C132" s="22">
        <v>10000040243</v>
      </c>
      <c r="D132" s="22">
        <v>125</v>
      </c>
      <c r="E132" s="55">
        <v>207</v>
      </c>
      <c r="F132" s="57" t="s">
        <v>423</v>
      </c>
      <c r="G132" s="57">
        <v>109</v>
      </c>
      <c r="H132" s="57">
        <v>109</v>
      </c>
      <c r="I132" s="59" t="s">
        <v>124</v>
      </c>
    </row>
    <row r="133" spans="3:9" ht="30.75">
      <c r="C133" s="22">
        <v>10000040284</v>
      </c>
      <c r="D133" s="22">
        <v>126</v>
      </c>
      <c r="E133" s="55">
        <v>208</v>
      </c>
      <c r="F133" s="57" t="s">
        <v>153</v>
      </c>
      <c r="G133" s="57">
        <v>696</v>
      </c>
      <c r="H133" s="57">
        <v>0</v>
      </c>
      <c r="I133" s="59" t="s">
        <v>154</v>
      </c>
    </row>
    <row r="134" spans="3:9" ht="34.5" customHeight="1">
      <c r="C134" s="22">
        <v>10000040325</v>
      </c>
      <c r="D134" s="22">
        <v>127</v>
      </c>
      <c r="E134" s="55">
        <v>209</v>
      </c>
      <c r="F134" s="57" t="s">
        <v>424</v>
      </c>
      <c r="G134" s="57">
        <v>968</v>
      </c>
      <c r="H134" s="57">
        <v>0</v>
      </c>
      <c r="I134" s="59" t="s">
        <v>175</v>
      </c>
    </row>
    <row r="135" spans="3:9" ht="15">
      <c r="C135" s="22">
        <v>10000040325</v>
      </c>
      <c r="D135" s="22">
        <v>128</v>
      </c>
      <c r="E135" s="55">
        <v>210</v>
      </c>
      <c r="F135" s="57" t="s">
        <v>148</v>
      </c>
      <c r="G135" s="57">
        <v>64</v>
      </c>
      <c r="H135" s="57">
        <v>0</v>
      </c>
      <c r="I135" s="59" t="s">
        <v>257</v>
      </c>
    </row>
    <row r="136" spans="3:9" ht="30.75">
      <c r="C136" s="22">
        <v>10000040387</v>
      </c>
      <c r="D136" s="22">
        <v>129</v>
      </c>
      <c r="E136" s="55">
        <v>211</v>
      </c>
      <c r="F136" s="57" t="s">
        <v>425</v>
      </c>
      <c r="G136" s="57">
        <v>1180</v>
      </c>
      <c r="H136" s="57">
        <v>1180</v>
      </c>
      <c r="I136" s="59" t="s">
        <v>325</v>
      </c>
    </row>
    <row r="137" spans="3:9" ht="30.75">
      <c r="C137" s="22">
        <v>10000040430</v>
      </c>
      <c r="D137" s="22">
        <v>130</v>
      </c>
      <c r="E137" s="55">
        <v>212</v>
      </c>
      <c r="F137" s="57" t="s">
        <v>114</v>
      </c>
      <c r="G137" s="57">
        <v>101</v>
      </c>
      <c r="H137" s="57">
        <v>0</v>
      </c>
      <c r="I137" s="59" t="s">
        <v>154</v>
      </c>
    </row>
    <row r="138" spans="3:9" ht="30.75">
      <c r="C138" s="22">
        <v>10000040471</v>
      </c>
      <c r="D138" s="22">
        <v>131</v>
      </c>
      <c r="E138" s="55">
        <v>213</v>
      </c>
      <c r="F138" s="57" t="s">
        <v>426</v>
      </c>
      <c r="G138" s="57">
        <v>216</v>
      </c>
      <c r="H138" s="57">
        <v>0</v>
      </c>
      <c r="I138" s="59" t="s">
        <v>280</v>
      </c>
    </row>
    <row r="139" spans="3:9" ht="30.75">
      <c r="C139" s="22">
        <v>10000040512</v>
      </c>
      <c r="D139" s="22">
        <v>132</v>
      </c>
      <c r="E139" s="55">
        <v>213</v>
      </c>
      <c r="F139" s="57" t="s">
        <v>427</v>
      </c>
      <c r="G139" s="57">
        <v>146</v>
      </c>
      <c r="H139" s="57">
        <v>146</v>
      </c>
      <c r="I139" s="59" t="s">
        <v>280</v>
      </c>
    </row>
    <row r="140" spans="3:9" ht="30.75">
      <c r="C140" s="22">
        <v>10000040512</v>
      </c>
      <c r="D140" s="22">
        <v>133</v>
      </c>
      <c r="E140" s="55">
        <v>214</v>
      </c>
      <c r="F140" s="57" t="s">
        <v>428</v>
      </c>
      <c r="G140" s="57">
        <v>1743</v>
      </c>
      <c r="H140" s="57">
        <v>1743</v>
      </c>
      <c r="I140" s="59" t="s">
        <v>239</v>
      </c>
    </row>
    <row r="141" spans="3:9" ht="30.75">
      <c r="C141" s="22">
        <v>10000040553</v>
      </c>
      <c r="D141" s="22">
        <v>134</v>
      </c>
      <c r="E141" s="55">
        <v>215</v>
      </c>
      <c r="F141" s="57" t="s">
        <v>355</v>
      </c>
      <c r="G141" s="57">
        <v>263</v>
      </c>
      <c r="H141" s="57">
        <v>0</v>
      </c>
      <c r="I141" s="59" t="s">
        <v>154</v>
      </c>
    </row>
    <row r="142" spans="3:9" ht="30.75">
      <c r="C142" s="22">
        <v>10000040594</v>
      </c>
      <c r="D142" s="22">
        <v>135</v>
      </c>
      <c r="E142" s="55">
        <v>216</v>
      </c>
      <c r="F142" s="57" t="s">
        <v>429</v>
      </c>
      <c r="G142" s="57">
        <v>105</v>
      </c>
      <c r="H142" s="57">
        <v>0</v>
      </c>
      <c r="I142" s="59" t="s">
        <v>29</v>
      </c>
    </row>
    <row r="143" spans="3:9" ht="46.5">
      <c r="C143" s="22">
        <v>10000040635</v>
      </c>
      <c r="D143" s="22">
        <v>136</v>
      </c>
      <c r="E143" s="55">
        <v>216</v>
      </c>
      <c r="F143" s="57" t="s">
        <v>430</v>
      </c>
      <c r="G143" s="57">
        <v>3</v>
      </c>
      <c r="H143" s="57">
        <v>3</v>
      </c>
      <c r="I143" s="59" t="s">
        <v>125</v>
      </c>
    </row>
    <row r="144" spans="3:9" ht="30.75">
      <c r="C144" s="22">
        <v>10000040676</v>
      </c>
      <c r="D144" s="22">
        <v>137</v>
      </c>
      <c r="E144" s="55">
        <v>217</v>
      </c>
      <c r="F144" s="57" t="s">
        <v>309</v>
      </c>
      <c r="G144" s="57">
        <v>88</v>
      </c>
      <c r="H144" s="57">
        <v>0</v>
      </c>
      <c r="I144" s="59" t="s">
        <v>280</v>
      </c>
    </row>
    <row r="145" spans="3:9" ht="46.5">
      <c r="C145" s="22">
        <v>10000040717</v>
      </c>
      <c r="D145" s="22">
        <v>138</v>
      </c>
      <c r="E145" s="55">
        <v>217</v>
      </c>
      <c r="F145" s="57" t="s">
        <v>81</v>
      </c>
      <c r="G145" s="57">
        <v>11</v>
      </c>
      <c r="H145" s="57">
        <v>11</v>
      </c>
      <c r="I145" s="59" t="s">
        <v>124</v>
      </c>
    </row>
    <row r="146" spans="3:9" ht="30.75">
      <c r="C146" s="22">
        <v>10000040758</v>
      </c>
      <c r="D146" s="22">
        <v>139</v>
      </c>
      <c r="E146" s="55">
        <v>218</v>
      </c>
      <c r="F146" s="57" t="s">
        <v>23</v>
      </c>
      <c r="G146" s="57">
        <v>448</v>
      </c>
      <c r="H146" s="57">
        <v>0</v>
      </c>
      <c r="I146" s="59" t="s">
        <v>369</v>
      </c>
    </row>
    <row r="147" spans="3:9" ht="30.75">
      <c r="C147" s="22">
        <v>10000040758</v>
      </c>
      <c r="D147" s="22">
        <v>140</v>
      </c>
      <c r="E147" s="55">
        <v>219</v>
      </c>
      <c r="F147" s="57" t="s">
        <v>223</v>
      </c>
      <c r="G147" s="57">
        <v>46</v>
      </c>
      <c r="H147" s="57">
        <v>46</v>
      </c>
      <c r="I147" s="59" t="s">
        <v>83</v>
      </c>
    </row>
    <row r="148" spans="3:9" ht="30.75">
      <c r="C148" s="22">
        <v>10000040799</v>
      </c>
      <c r="D148" s="22">
        <v>141</v>
      </c>
      <c r="E148" s="55">
        <v>220</v>
      </c>
      <c r="F148" s="57" t="s">
        <v>431</v>
      </c>
      <c r="G148" s="57">
        <v>413</v>
      </c>
      <c r="H148" s="57">
        <v>413</v>
      </c>
      <c r="I148" s="59" t="s">
        <v>123</v>
      </c>
    </row>
    <row r="149" spans="3:9" ht="46.5">
      <c r="C149" s="22">
        <v>10000040840</v>
      </c>
      <c r="D149" s="22">
        <v>142</v>
      </c>
      <c r="E149" s="55">
        <v>221</v>
      </c>
      <c r="F149" s="57" t="s">
        <v>432</v>
      </c>
      <c r="G149" s="57">
        <v>32</v>
      </c>
      <c r="H149" s="57">
        <v>0</v>
      </c>
      <c r="I149" s="59" t="s">
        <v>181</v>
      </c>
    </row>
    <row r="150" spans="3:9" ht="30.75">
      <c r="C150" s="22">
        <v>10000040963</v>
      </c>
      <c r="D150" s="22">
        <v>143</v>
      </c>
      <c r="E150" s="55">
        <v>222</v>
      </c>
      <c r="F150" s="57" t="s">
        <v>11</v>
      </c>
      <c r="G150" s="57">
        <v>87</v>
      </c>
      <c r="H150" s="57">
        <v>0</v>
      </c>
      <c r="I150" s="59" t="s">
        <v>66</v>
      </c>
    </row>
    <row r="151" spans="3:9" ht="30.75">
      <c r="C151" s="22">
        <v>10000041089</v>
      </c>
      <c r="D151" s="22">
        <v>144</v>
      </c>
      <c r="E151" s="55">
        <v>223</v>
      </c>
      <c r="F151" s="57" t="s">
        <v>49</v>
      </c>
      <c r="G151" s="57">
        <v>226</v>
      </c>
      <c r="H151" s="57">
        <v>226</v>
      </c>
      <c r="I151" s="59" t="s">
        <v>41</v>
      </c>
    </row>
    <row r="152" spans="3:9" ht="30.75">
      <c r="C152" s="22">
        <v>10000041130</v>
      </c>
      <c r="D152" s="22">
        <v>145</v>
      </c>
      <c r="E152" s="55">
        <v>224</v>
      </c>
      <c r="F152" s="57" t="s">
        <v>145</v>
      </c>
      <c r="G152" s="57">
        <v>164</v>
      </c>
      <c r="H152" s="57">
        <v>0</v>
      </c>
      <c r="I152" s="59" t="s">
        <v>101</v>
      </c>
    </row>
    <row r="153" spans="3:9" ht="30.75">
      <c r="C153" s="22">
        <v>10000041170</v>
      </c>
      <c r="D153" s="22">
        <v>146</v>
      </c>
      <c r="E153" s="55">
        <v>225</v>
      </c>
      <c r="F153" s="57" t="s">
        <v>140</v>
      </c>
      <c r="G153" s="57">
        <v>99</v>
      </c>
      <c r="H153" s="57">
        <v>99</v>
      </c>
      <c r="I153" s="59" t="s">
        <v>72</v>
      </c>
    </row>
    <row r="154" spans="3:9" ht="30.75">
      <c r="C154" s="22">
        <v>10000041356</v>
      </c>
      <c r="D154" s="22">
        <v>147</v>
      </c>
      <c r="E154" s="55">
        <v>226</v>
      </c>
      <c r="F154" s="57" t="s">
        <v>158</v>
      </c>
      <c r="G154" s="57">
        <v>321</v>
      </c>
      <c r="H154" s="57">
        <v>0</v>
      </c>
      <c r="I154" s="59" t="s">
        <v>13</v>
      </c>
    </row>
    <row r="155" spans="3:9" ht="30.75">
      <c r="C155" s="22">
        <v>10000041490</v>
      </c>
      <c r="D155" s="22">
        <v>148</v>
      </c>
      <c r="E155" s="55">
        <v>227</v>
      </c>
      <c r="F155" s="57" t="s">
        <v>87</v>
      </c>
      <c r="G155" s="57">
        <v>68</v>
      </c>
      <c r="H155" s="57">
        <v>0</v>
      </c>
      <c r="I155" s="59" t="s">
        <v>363</v>
      </c>
    </row>
    <row r="156" spans="3:9" ht="30.75">
      <c r="C156" s="22">
        <v>10000041530</v>
      </c>
      <c r="D156" s="22">
        <v>149</v>
      </c>
      <c r="E156" s="55">
        <v>228</v>
      </c>
      <c r="F156" s="57" t="s">
        <v>316</v>
      </c>
      <c r="G156" s="57">
        <v>86</v>
      </c>
      <c r="H156" s="57">
        <v>0</v>
      </c>
      <c r="I156" s="59" t="s">
        <v>29</v>
      </c>
    </row>
    <row r="157" spans="3:9" ht="30.75">
      <c r="C157" s="22">
        <v>10000041570</v>
      </c>
      <c r="D157" s="22">
        <v>150</v>
      </c>
      <c r="E157" s="55">
        <v>229</v>
      </c>
      <c r="F157" s="57" t="s">
        <v>230</v>
      </c>
      <c r="G157" s="57">
        <v>62</v>
      </c>
      <c r="H157" s="57">
        <v>0</v>
      </c>
      <c r="I157" s="59" t="s">
        <v>363</v>
      </c>
    </row>
    <row r="158" spans="3:9" ht="30.75">
      <c r="C158" s="22">
        <v>10000041672</v>
      </c>
      <c r="D158" s="22">
        <v>151</v>
      </c>
      <c r="E158" s="55">
        <v>230</v>
      </c>
      <c r="F158" s="57" t="s">
        <v>305</v>
      </c>
      <c r="G158" s="57">
        <v>116</v>
      </c>
      <c r="H158" s="57">
        <v>116</v>
      </c>
      <c r="I158" s="59" t="s">
        <v>206</v>
      </c>
    </row>
    <row r="159" spans="3:9" ht="30.75">
      <c r="C159" s="22">
        <v>10000041720</v>
      </c>
      <c r="D159" s="22">
        <v>152</v>
      </c>
      <c r="E159" s="55">
        <v>231</v>
      </c>
      <c r="F159" s="57" t="s">
        <v>232</v>
      </c>
      <c r="G159" s="57">
        <v>12</v>
      </c>
      <c r="H159" s="57">
        <v>0</v>
      </c>
      <c r="I159" s="59" t="s">
        <v>17</v>
      </c>
    </row>
    <row r="160" spans="3:9" ht="30.75">
      <c r="C160" s="22">
        <v>10000041768</v>
      </c>
      <c r="D160" s="22">
        <v>153</v>
      </c>
      <c r="E160" s="55">
        <v>232</v>
      </c>
      <c r="F160" s="57" t="s">
        <v>279</v>
      </c>
      <c r="G160" s="57">
        <v>495</v>
      </c>
      <c r="H160" s="57">
        <v>495</v>
      </c>
      <c r="I160" s="59" t="s">
        <v>59</v>
      </c>
    </row>
    <row r="161" spans="3:9" ht="30.75">
      <c r="C161" s="22">
        <v>10000041808</v>
      </c>
      <c r="D161" s="22">
        <v>154</v>
      </c>
      <c r="E161" s="55">
        <v>233</v>
      </c>
      <c r="F161" s="57" t="s">
        <v>37</v>
      </c>
      <c r="G161" s="57">
        <v>191</v>
      </c>
      <c r="H161" s="57">
        <v>191</v>
      </c>
      <c r="I161" s="59" t="s">
        <v>267</v>
      </c>
    </row>
    <row r="162" spans="3:9" ht="30.75">
      <c r="C162" s="22">
        <v>10000041848</v>
      </c>
      <c r="D162" s="22">
        <v>155</v>
      </c>
      <c r="E162" s="55">
        <v>234</v>
      </c>
      <c r="F162" s="57" t="s">
        <v>167</v>
      </c>
      <c r="G162" s="57">
        <v>194</v>
      </c>
      <c r="H162" s="57">
        <v>194</v>
      </c>
      <c r="I162" s="59" t="s">
        <v>61</v>
      </c>
    </row>
    <row r="163" spans="3:9" ht="30.75">
      <c r="C163" s="22">
        <v>10000041890</v>
      </c>
      <c r="D163" s="22">
        <v>156</v>
      </c>
      <c r="E163" s="55">
        <v>235</v>
      </c>
      <c r="F163" s="57" t="s">
        <v>109</v>
      </c>
      <c r="G163" s="57">
        <v>4638</v>
      </c>
      <c r="H163" s="57">
        <v>4638</v>
      </c>
      <c r="I163" s="59" t="s">
        <v>299</v>
      </c>
    </row>
    <row r="164" spans="3:9" ht="30.75">
      <c r="C164" s="22">
        <v>10000041940</v>
      </c>
      <c r="D164" s="22">
        <v>157</v>
      </c>
      <c r="E164" s="55">
        <v>236</v>
      </c>
      <c r="F164" s="57" t="s">
        <v>173</v>
      </c>
      <c r="G164" s="57">
        <v>732</v>
      </c>
      <c r="H164" s="57">
        <v>732</v>
      </c>
      <c r="I164" s="59" t="s">
        <v>277</v>
      </c>
    </row>
    <row r="165" spans="3:9" ht="30.75">
      <c r="C165" s="22">
        <v>10000042052</v>
      </c>
      <c r="D165" s="22">
        <v>158</v>
      </c>
      <c r="E165" s="55">
        <v>237</v>
      </c>
      <c r="F165" s="57" t="s">
        <v>193</v>
      </c>
      <c r="G165" s="57">
        <v>188</v>
      </c>
      <c r="H165" s="57">
        <v>188</v>
      </c>
      <c r="I165" s="59" t="s">
        <v>358</v>
      </c>
    </row>
    <row r="166" spans="3:9" ht="46.5">
      <c r="C166" s="22">
        <v>10000042398</v>
      </c>
      <c r="D166" s="22">
        <v>159</v>
      </c>
      <c r="E166" s="55">
        <v>238</v>
      </c>
      <c r="F166" s="57" t="s">
        <v>433</v>
      </c>
      <c r="G166" s="57">
        <v>265</v>
      </c>
      <c r="H166" s="57">
        <v>265</v>
      </c>
      <c r="I166" s="59" t="s">
        <v>131</v>
      </c>
    </row>
    <row r="167" spans="3:9" ht="30.75">
      <c r="C167" s="22">
        <v>10000042691</v>
      </c>
      <c r="D167" s="22">
        <v>160</v>
      </c>
      <c r="E167" s="55">
        <v>239</v>
      </c>
      <c r="F167" s="57" t="s">
        <v>434</v>
      </c>
      <c r="G167" s="57">
        <v>214</v>
      </c>
      <c r="H167" s="57">
        <v>214</v>
      </c>
      <c r="I167" s="59" t="s">
        <v>319</v>
      </c>
    </row>
    <row r="168" spans="3:9" ht="30.75">
      <c r="C168" s="22">
        <v>10000042734</v>
      </c>
      <c r="D168" s="22">
        <v>161</v>
      </c>
      <c r="E168" s="55">
        <v>240</v>
      </c>
      <c r="F168" s="57" t="s">
        <v>84</v>
      </c>
      <c r="G168" s="57">
        <v>16</v>
      </c>
      <c r="H168" s="57">
        <v>0</v>
      </c>
      <c r="I168" s="59" t="s">
        <v>40</v>
      </c>
    </row>
    <row r="169" spans="3:9" ht="30.75">
      <c r="C169" s="22">
        <v>10000043782</v>
      </c>
      <c r="D169" s="22">
        <v>162</v>
      </c>
      <c r="E169" s="55">
        <v>241</v>
      </c>
      <c r="F169" s="57" t="s">
        <v>25</v>
      </c>
      <c r="G169" s="57">
        <v>264</v>
      </c>
      <c r="H169" s="57">
        <v>264</v>
      </c>
      <c r="I169" s="59" t="s">
        <v>30</v>
      </c>
    </row>
    <row r="170" spans="3:9" ht="46.5">
      <c r="C170" s="22">
        <v>10000043857</v>
      </c>
      <c r="D170" s="22">
        <v>163</v>
      </c>
      <c r="E170" s="55">
        <v>242</v>
      </c>
      <c r="F170" s="57" t="s">
        <v>212</v>
      </c>
      <c r="G170" s="57">
        <v>141</v>
      </c>
      <c r="H170" s="57">
        <v>141</v>
      </c>
      <c r="I170" s="59" t="s">
        <v>270</v>
      </c>
    </row>
    <row r="171" spans="3:9" ht="46.5">
      <c r="C171" s="22">
        <v>10000044680</v>
      </c>
      <c r="D171" s="22">
        <v>164</v>
      </c>
      <c r="E171" s="55">
        <v>243</v>
      </c>
      <c r="F171" s="57" t="s">
        <v>435</v>
      </c>
      <c r="G171" s="57">
        <v>1573</v>
      </c>
      <c r="H171" s="57">
        <v>1573</v>
      </c>
      <c r="I171" s="59" t="s">
        <v>342</v>
      </c>
    </row>
    <row r="172" spans="3:9" ht="30.75">
      <c r="C172" s="22">
        <v>10000043981</v>
      </c>
      <c r="D172" s="22">
        <v>165</v>
      </c>
      <c r="E172" s="55">
        <v>244</v>
      </c>
      <c r="F172" s="57" t="s">
        <v>135</v>
      </c>
      <c r="G172" s="57">
        <v>427</v>
      </c>
      <c r="H172" s="57">
        <v>427</v>
      </c>
      <c r="I172" s="59" t="s">
        <v>347</v>
      </c>
    </row>
    <row r="173" spans="3:9" ht="30.75">
      <c r="C173" s="22">
        <v>10000044450</v>
      </c>
      <c r="D173" s="22">
        <v>166</v>
      </c>
      <c r="E173" s="55">
        <v>245</v>
      </c>
      <c r="F173" s="57" t="s">
        <v>38</v>
      </c>
      <c r="G173" s="57">
        <v>1168</v>
      </c>
      <c r="H173" s="57">
        <v>1168</v>
      </c>
      <c r="I173" s="59" t="s">
        <v>242</v>
      </c>
    </row>
    <row r="174" spans="3:9" ht="30.75">
      <c r="C174" s="22">
        <v>10000044720</v>
      </c>
      <c r="D174" s="22">
        <v>167</v>
      </c>
      <c r="E174" s="55">
        <v>246</v>
      </c>
      <c r="F174" s="57" t="s">
        <v>436</v>
      </c>
      <c r="G174" s="57">
        <v>378</v>
      </c>
      <c r="H174" s="57">
        <v>378</v>
      </c>
      <c r="I174" s="59" t="s">
        <v>172</v>
      </c>
    </row>
    <row r="175" spans="3:9" ht="46.5">
      <c r="C175" s="22">
        <v>10000044772</v>
      </c>
      <c r="D175" s="22">
        <v>168</v>
      </c>
      <c r="E175" s="55">
        <v>247</v>
      </c>
      <c r="F175" s="57" t="s">
        <v>437</v>
      </c>
      <c r="G175" s="57">
        <v>77</v>
      </c>
      <c r="H175" s="57">
        <v>77</v>
      </c>
      <c r="I175" s="59" t="s">
        <v>115</v>
      </c>
    </row>
    <row r="176" spans="3:9" ht="46.5">
      <c r="C176" s="22">
        <v>10000044818</v>
      </c>
      <c r="D176" s="22">
        <v>169</v>
      </c>
      <c r="E176" s="55">
        <v>248</v>
      </c>
      <c r="F176" s="57" t="s">
        <v>152</v>
      </c>
      <c r="G176" s="57">
        <v>57</v>
      </c>
      <c r="H176" s="57">
        <v>57</v>
      </c>
      <c r="I176" s="59" t="s">
        <v>71</v>
      </c>
    </row>
    <row r="177" spans="3:9" ht="30.75">
      <c r="C177" s="22">
        <v>10000044864</v>
      </c>
      <c r="D177" s="22">
        <v>170</v>
      </c>
      <c r="E177" s="55">
        <v>249</v>
      </c>
      <c r="F177" s="57" t="s">
        <v>21</v>
      </c>
      <c r="G177" s="57">
        <v>318</v>
      </c>
      <c r="H177" s="57">
        <v>318</v>
      </c>
      <c r="I177" s="59" t="s">
        <v>56</v>
      </c>
    </row>
    <row r="178" spans="3:9" ht="30.75">
      <c r="C178" s="22">
        <v>10000045680</v>
      </c>
      <c r="D178" s="22">
        <v>171</v>
      </c>
      <c r="E178" s="55">
        <v>250</v>
      </c>
      <c r="F178" s="57" t="s">
        <v>291</v>
      </c>
      <c r="G178" s="57">
        <v>12</v>
      </c>
      <c r="H178" s="57">
        <v>0</v>
      </c>
      <c r="I178" s="59" t="s">
        <v>264</v>
      </c>
    </row>
    <row r="179" spans="3:9" ht="30.75">
      <c r="C179" s="22">
        <v>10000045823</v>
      </c>
      <c r="D179" s="22">
        <v>172</v>
      </c>
      <c r="E179" s="55">
        <v>251</v>
      </c>
      <c r="F179" s="57" t="s">
        <v>113</v>
      </c>
      <c r="G179" s="57">
        <v>375</v>
      </c>
      <c r="H179" s="57">
        <v>375</v>
      </c>
      <c r="I179" s="59" t="s">
        <v>335</v>
      </c>
    </row>
    <row r="180" spans="3:9" ht="30.75">
      <c r="C180" s="22">
        <v>10000045865</v>
      </c>
      <c r="D180" s="22">
        <v>173</v>
      </c>
      <c r="E180" s="55">
        <v>252</v>
      </c>
      <c r="F180" s="57" t="s">
        <v>127</v>
      </c>
      <c r="G180" s="57">
        <v>115</v>
      </c>
      <c r="H180" s="57">
        <v>115</v>
      </c>
      <c r="I180" s="59" t="s">
        <v>18</v>
      </c>
    </row>
    <row r="181" spans="3:9" ht="30.75">
      <c r="C181" s="22">
        <v>10000046060</v>
      </c>
      <c r="D181" s="22">
        <v>174</v>
      </c>
      <c r="E181" s="55">
        <v>253</v>
      </c>
      <c r="F181" s="57" t="s">
        <v>1</v>
      </c>
      <c r="G181" s="57">
        <v>160</v>
      </c>
      <c r="H181" s="57">
        <v>0</v>
      </c>
      <c r="I181" s="59" t="s">
        <v>66</v>
      </c>
    </row>
    <row r="182" spans="3:9" ht="46.5">
      <c r="C182" s="22">
        <v>10000048266</v>
      </c>
      <c r="D182" s="22">
        <v>175</v>
      </c>
      <c r="E182" s="55">
        <v>254</v>
      </c>
      <c r="F182" s="57" t="s">
        <v>438</v>
      </c>
      <c r="G182" s="57">
        <v>402</v>
      </c>
      <c r="H182" s="57">
        <v>402</v>
      </c>
      <c r="I182" s="59" t="s">
        <v>217</v>
      </c>
    </row>
    <row r="183" spans="3:9" ht="46.5">
      <c r="C183" s="22">
        <v>10000048306</v>
      </c>
      <c r="D183" s="22">
        <v>176</v>
      </c>
      <c r="E183" s="55">
        <v>255</v>
      </c>
      <c r="F183" s="57" t="s">
        <v>439</v>
      </c>
      <c r="G183" s="57">
        <v>400</v>
      </c>
      <c r="H183" s="57">
        <v>400</v>
      </c>
      <c r="I183" s="59" t="s">
        <v>343</v>
      </c>
    </row>
    <row r="184" spans="3:9" ht="30.75">
      <c r="C184" s="22">
        <v>10000048488</v>
      </c>
      <c r="D184" s="22">
        <v>177</v>
      </c>
      <c r="E184" s="55">
        <v>256</v>
      </c>
      <c r="F184" s="57" t="s">
        <v>60</v>
      </c>
      <c r="G184" s="57">
        <v>919</v>
      </c>
      <c r="H184" s="57">
        <v>919</v>
      </c>
      <c r="I184" s="59" t="s">
        <v>217</v>
      </c>
    </row>
    <row r="185" spans="3:9" ht="30.75">
      <c r="C185" s="22">
        <v>10000048488</v>
      </c>
      <c r="D185" s="22">
        <v>178</v>
      </c>
      <c r="E185" s="55">
        <v>256</v>
      </c>
      <c r="F185" s="57" t="s">
        <v>243</v>
      </c>
      <c r="G185" s="57">
        <v>154</v>
      </c>
      <c r="H185" s="57">
        <v>154</v>
      </c>
      <c r="I185" s="59" t="s">
        <v>155</v>
      </c>
    </row>
    <row r="186" spans="3:9" ht="30.75">
      <c r="C186" s="22">
        <v>10000050490</v>
      </c>
      <c r="D186" s="22">
        <v>179</v>
      </c>
      <c r="E186" s="55">
        <v>257</v>
      </c>
      <c r="F186" s="57" t="s">
        <v>146</v>
      </c>
      <c r="G186" s="57">
        <v>53</v>
      </c>
      <c r="H186" s="57">
        <v>0</v>
      </c>
      <c r="I186" s="59" t="s">
        <v>364</v>
      </c>
    </row>
    <row r="187" spans="3:9" ht="30.75">
      <c r="C187" s="22">
        <v>10000050530</v>
      </c>
      <c r="D187" s="22">
        <v>180</v>
      </c>
      <c r="E187" s="55">
        <v>258</v>
      </c>
      <c r="F187" s="57" t="s">
        <v>317</v>
      </c>
      <c r="G187" s="57">
        <v>13</v>
      </c>
      <c r="H187" s="57">
        <v>0</v>
      </c>
      <c r="I187" s="59" t="s">
        <v>365</v>
      </c>
    </row>
    <row r="188" spans="3:9" ht="30.75">
      <c r="C188" s="22">
        <v>10000050643</v>
      </c>
      <c r="D188" s="22">
        <v>181</v>
      </c>
      <c r="E188" s="55">
        <v>259</v>
      </c>
      <c r="F188" s="57" t="s">
        <v>103</v>
      </c>
      <c r="G188" s="57">
        <v>1837</v>
      </c>
      <c r="H188" s="57">
        <v>1837</v>
      </c>
      <c r="I188" s="59" t="s">
        <v>53</v>
      </c>
    </row>
    <row r="189" spans="3:9" ht="30.75">
      <c r="C189" s="22">
        <v>10000051109</v>
      </c>
      <c r="D189" s="22">
        <v>182</v>
      </c>
      <c r="E189" s="55">
        <v>260</v>
      </c>
      <c r="F189" s="57" t="s">
        <v>440</v>
      </c>
      <c r="G189" s="57">
        <v>3088</v>
      </c>
      <c r="H189" s="57">
        <v>3088</v>
      </c>
      <c r="I189" s="59" t="s">
        <v>157</v>
      </c>
    </row>
    <row r="190" spans="3:9" ht="30.75">
      <c r="C190" s="22">
        <v>10000051373</v>
      </c>
      <c r="D190" s="22">
        <v>183</v>
      </c>
      <c r="E190" s="55">
        <v>261</v>
      </c>
      <c r="F190" s="57" t="s">
        <v>107</v>
      </c>
      <c r="G190" s="57">
        <v>15</v>
      </c>
      <c r="H190" s="57">
        <v>0</v>
      </c>
      <c r="I190" s="59" t="s">
        <v>359</v>
      </c>
    </row>
    <row r="191" spans="3:9" ht="30.75">
      <c r="C191" s="22">
        <v>10000051373</v>
      </c>
      <c r="D191" s="22">
        <v>184</v>
      </c>
      <c r="E191" s="55">
        <v>261</v>
      </c>
      <c r="F191" s="57" t="s">
        <v>308</v>
      </c>
      <c r="G191" s="57">
        <v>17</v>
      </c>
      <c r="H191" s="57">
        <v>0</v>
      </c>
      <c r="I191" s="59" t="s">
        <v>130</v>
      </c>
    </row>
    <row r="192" spans="3:9" ht="30.75">
      <c r="C192" s="22">
        <v>10000051373</v>
      </c>
      <c r="D192" s="22">
        <v>185</v>
      </c>
      <c r="E192" s="55">
        <v>261</v>
      </c>
      <c r="F192" s="57" t="s">
        <v>106</v>
      </c>
      <c r="G192" s="57">
        <v>21</v>
      </c>
      <c r="H192" s="57">
        <v>0</v>
      </c>
      <c r="I192" s="59" t="s">
        <v>130</v>
      </c>
    </row>
    <row r="193" spans="3:9" ht="30.75">
      <c r="C193" s="22">
        <v>10000051373</v>
      </c>
      <c r="D193" s="22">
        <v>186</v>
      </c>
      <c r="E193" s="55">
        <v>261</v>
      </c>
      <c r="F193" s="57" t="s">
        <v>77</v>
      </c>
      <c r="G193" s="57">
        <v>16</v>
      </c>
      <c r="H193" s="57">
        <v>0</v>
      </c>
      <c r="I193" s="59" t="s">
        <v>130</v>
      </c>
    </row>
    <row r="194" spans="3:9" ht="30.75">
      <c r="C194" s="22">
        <v>10000051373</v>
      </c>
      <c r="D194" s="22">
        <v>187</v>
      </c>
      <c r="E194" s="55">
        <v>261</v>
      </c>
      <c r="F194" s="57" t="s">
        <v>268</v>
      </c>
      <c r="G194" s="57">
        <v>17</v>
      </c>
      <c r="H194" s="57">
        <v>0</v>
      </c>
      <c r="I194" s="59" t="s">
        <v>237</v>
      </c>
    </row>
    <row r="195" spans="3:9" ht="30.75">
      <c r="C195" s="22">
        <v>10000051373</v>
      </c>
      <c r="D195" s="22">
        <v>188</v>
      </c>
      <c r="E195" s="55">
        <v>261</v>
      </c>
      <c r="F195" s="57" t="s">
        <v>211</v>
      </c>
      <c r="G195" s="57">
        <v>12</v>
      </c>
      <c r="H195" s="57">
        <v>0</v>
      </c>
      <c r="I195" s="59" t="s">
        <v>272</v>
      </c>
    </row>
    <row r="196" spans="3:9" ht="30.75">
      <c r="C196" s="22">
        <v>10000051373</v>
      </c>
      <c r="D196" s="22">
        <v>189</v>
      </c>
      <c r="E196" s="55">
        <v>261</v>
      </c>
      <c r="F196" s="57" t="s">
        <v>320</v>
      </c>
      <c r="G196" s="57">
        <v>18</v>
      </c>
      <c r="H196" s="57">
        <v>0</v>
      </c>
      <c r="I196" s="59" t="s">
        <v>130</v>
      </c>
    </row>
    <row r="197" spans="3:9" ht="30.75">
      <c r="C197" s="22">
        <v>10000051373</v>
      </c>
      <c r="D197" s="22">
        <v>190</v>
      </c>
      <c r="E197" s="55">
        <v>261</v>
      </c>
      <c r="F197" s="57" t="s">
        <v>116</v>
      </c>
      <c r="G197" s="57">
        <v>4</v>
      </c>
      <c r="H197" s="57">
        <v>0</v>
      </c>
      <c r="I197" s="59" t="s">
        <v>130</v>
      </c>
    </row>
    <row r="198" spans="3:9" ht="30.75">
      <c r="C198" s="22">
        <v>10000051373</v>
      </c>
      <c r="D198" s="22">
        <v>191</v>
      </c>
      <c r="E198" s="55">
        <v>261</v>
      </c>
      <c r="F198" s="57" t="s">
        <v>195</v>
      </c>
      <c r="G198" s="57">
        <v>22</v>
      </c>
      <c r="H198" s="57">
        <v>0</v>
      </c>
      <c r="I198" s="59" t="s">
        <v>130</v>
      </c>
    </row>
    <row r="199" spans="3:9" ht="30.75">
      <c r="C199" s="22">
        <v>10000051373</v>
      </c>
      <c r="D199" s="22">
        <v>192</v>
      </c>
      <c r="E199" s="55">
        <v>261</v>
      </c>
      <c r="F199" s="57" t="s">
        <v>285</v>
      </c>
      <c r="G199" s="57">
        <v>18</v>
      </c>
      <c r="H199" s="57">
        <v>0</v>
      </c>
      <c r="I199" s="59" t="s">
        <v>130</v>
      </c>
    </row>
    <row r="200" spans="3:9" ht="30.75">
      <c r="C200" s="22">
        <v>10000051373</v>
      </c>
      <c r="D200" s="22">
        <v>193</v>
      </c>
      <c r="E200" s="55">
        <v>261</v>
      </c>
      <c r="F200" s="57" t="s">
        <v>313</v>
      </c>
      <c r="G200" s="57">
        <v>17</v>
      </c>
      <c r="H200" s="57">
        <v>0</v>
      </c>
      <c r="I200" s="59" t="s">
        <v>359</v>
      </c>
    </row>
    <row r="201" spans="3:9" ht="30.75">
      <c r="C201" s="22">
        <v>10000051373</v>
      </c>
      <c r="D201" s="22">
        <v>194</v>
      </c>
      <c r="E201" s="55">
        <v>261</v>
      </c>
      <c r="F201" s="57" t="s">
        <v>82</v>
      </c>
      <c r="G201" s="57">
        <v>10</v>
      </c>
      <c r="H201" s="57">
        <v>0</v>
      </c>
      <c r="I201" s="59" t="s">
        <v>359</v>
      </c>
    </row>
    <row r="202" spans="3:9" ht="30.75">
      <c r="C202" s="22">
        <v>10000051375</v>
      </c>
      <c r="D202" s="22">
        <v>195</v>
      </c>
      <c r="E202" s="55">
        <v>262</v>
      </c>
      <c r="F202" s="57" t="s">
        <v>441</v>
      </c>
      <c r="G202" s="57">
        <v>4323</v>
      </c>
      <c r="H202" s="57">
        <v>4323</v>
      </c>
      <c r="I202" s="59" t="s">
        <v>201</v>
      </c>
    </row>
    <row r="203" spans="3:9" ht="15">
      <c r="C203" s="22">
        <v>10000051376</v>
      </c>
      <c r="D203" s="22">
        <v>196</v>
      </c>
      <c r="E203" s="55">
        <v>263</v>
      </c>
      <c r="F203" s="57" t="s">
        <v>69</v>
      </c>
      <c r="G203" s="57">
        <v>58</v>
      </c>
      <c r="H203" s="57">
        <v>58</v>
      </c>
      <c r="I203" s="59" t="s">
        <v>154</v>
      </c>
    </row>
    <row r="204" spans="3:9" ht="30.75">
      <c r="C204" s="22">
        <v>10000051377</v>
      </c>
      <c r="D204" s="22">
        <v>197</v>
      </c>
      <c r="E204" s="55">
        <v>264</v>
      </c>
      <c r="F204" s="57" t="s">
        <v>442</v>
      </c>
      <c r="G204" s="57">
        <v>37</v>
      </c>
      <c r="H204" s="57">
        <v>37</v>
      </c>
      <c r="I204" s="59" t="s">
        <v>218</v>
      </c>
    </row>
    <row r="205" spans="3:9" ht="46.5">
      <c r="C205" s="22">
        <v>10000051378</v>
      </c>
      <c r="D205" s="22">
        <v>198</v>
      </c>
      <c r="E205" s="55">
        <v>265</v>
      </c>
      <c r="F205" s="57" t="s">
        <v>447</v>
      </c>
      <c r="G205" s="57">
        <v>24</v>
      </c>
      <c r="H205" s="57">
        <v>24</v>
      </c>
      <c r="I205" s="59" t="s">
        <v>137</v>
      </c>
    </row>
    <row r="206" spans="3:9" ht="46.5">
      <c r="C206" s="22">
        <v>10000051378</v>
      </c>
      <c r="D206" s="22">
        <v>199</v>
      </c>
      <c r="E206" s="55">
        <v>265</v>
      </c>
      <c r="F206" s="57" t="s">
        <v>443</v>
      </c>
      <c r="G206" s="57">
        <v>28</v>
      </c>
      <c r="H206" s="57">
        <v>28</v>
      </c>
      <c r="I206" s="59" t="s">
        <v>137</v>
      </c>
    </row>
    <row r="207" spans="3:9" ht="46.5">
      <c r="C207" s="22">
        <v>10000051378</v>
      </c>
      <c r="D207" s="22">
        <v>200</v>
      </c>
      <c r="E207" s="55">
        <v>265</v>
      </c>
      <c r="F207" s="57" t="s">
        <v>444</v>
      </c>
      <c r="G207" s="57">
        <v>14</v>
      </c>
      <c r="H207" s="57">
        <v>14</v>
      </c>
      <c r="I207" s="59" t="s">
        <v>137</v>
      </c>
    </row>
    <row r="208" spans="3:9" ht="46.5">
      <c r="C208" s="22">
        <v>10000051378</v>
      </c>
      <c r="D208" s="22">
        <v>201</v>
      </c>
      <c r="E208" s="55">
        <v>265</v>
      </c>
      <c r="F208" s="57" t="s">
        <v>445</v>
      </c>
      <c r="G208" s="57">
        <v>13</v>
      </c>
      <c r="H208" s="57">
        <v>13</v>
      </c>
      <c r="I208" s="59" t="s">
        <v>137</v>
      </c>
    </row>
    <row r="209" spans="3:9" ht="46.5">
      <c r="C209" s="22">
        <v>10000051378</v>
      </c>
      <c r="D209" s="22">
        <v>202</v>
      </c>
      <c r="E209" s="55">
        <v>265</v>
      </c>
      <c r="F209" s="57" t="s">
        <v>446</v>
      </c>
      <c r="G209" s="57">
        <v>13</v>
      </c>
      <c r="H209" s="57">
        <v>13</v>
      </c>
      <c r="I209" s="59" t="s">
        <v>137</v>
      </c>
    </row>
    <row r="210" spans="4:6" ht="14.25">
      <c r="D210"/>
      <c r="F210" s="60"/>
    </row>
    <row r="211" spans="3:9" ht="30" customHeight="1">
      <c r="C211" s="23"/>
      <c r="D211" s="23" t="s">
        <v>224</v>
      </c>
      <c r="E211" s="53">
        <v>44197</v>
      </c>
      <c r="F211" s="65" t="s">
        <v>366</v>
      </c>
      <c r="G211" s="4" t="s">
        <v>368</v>
      </c>
      <c r="I211" s="4"/>
    </row>
    <row r="212" spans="4:7" ht="15">
      <c r="D212"/>
      <c r="F212" s="66" t="s">
        <v>34</v>
      </c>
      <c r="G212" s="4"/>
    </row>
    <row r="213" spans="4:7" ht="15">
      <c r="D213" s="85" t="s">
        <v>374</v>
      </c>
      <c r="E213" s="85"/>
      <c r="F213" s="85"/>
      <c r="G213" s="4" t="s">
        <v>196</v>
      </c>
    </row>
    <row r="214" spans="4:7" ht="15">
      <c r="D214" s="85" t="s">
        <v>375</v>
      </c>
      <c r="E214" s="85"/>
      <c r="F214" s="85"/>
      <c r="G214" s="4" t="s">
        <v>196</v>
      </c>
    </row>
    <row r="215" spans="4:7" ht="15">
      <c r="D215" s="72" t="s">
        <v>387</v>
      </c>
      <c r="E215" s="70"/>
      <c r="F215" s="74" t="s">
        <v>388</v>
      </c>
      <c r="G215" s="4" t="s">
        <v>196</v>
      </c>
    </row>
    <row r="216" spans="4:7" ht="15">
      <c r="D216" s="83" t="s">
        <v>380</v>
      </c>
      <c r="E216" s="84"/>
      <c r="F216" s="84"/>
      <c r="G216" s="67" t="s">
        <v>196</v>
      </c>
    </row>
    <row r="217" spans="4:7" ht="15">
      <c r="D217" s="83" t="s">
        <v>385</v>
      </c>
      <c r="E217" s="84"/>
      <c r="F217" s="84"/>
      <c r="G217" s="67" t="s">
        <v>368</v>
      </c>
    </row>
    <row r="218" spans="4:7" ht="15">
      <c r="D218" s="84" t="s">
        <v>373</v>
      </c>
      <c r="E218" s="84"/>
      <c r="F218" s="84"/>
      <c r="G218" s="67" t="s">
        <v>196</v>
      </c>
    </row>
    <row r="219" spans="4:7" ht="15">
      <c r="D219" s="86" t="s">
        <v>381</v>
      </c>
      <c r="E219" s="87"/>
      <c r="F219" s="73" t="s">
        <v>382</v>
      </c>
      <c r="G219" s="67" t="s">
        <v>196</v>
      </c>
    </row>
    <row r="220" spans="4:7" ht="15">
      <c r="D220" s="86" t="s">
        <v>383</v>
      </c>
      <c r="E220" s="87"/>
      <c r="F220" s="73" t="s">
        <v>384</v>
      </c>
      <c r="G220" s="4" t="s">
        <v>368</v>
      </c>
    </row>
    <row r="221" spans="4:7" ht="15">
      <c r="D221" s="83" t="s">
        <v>386</v>
      </c>
      <c r="E221" s="84"/>
      <c r="F221" s="84"/>
      <c r="G221" s="67" t="s">
        <v>196</v>
      </c>
    </row>
    <row r="222" spans="4:7" ht="15">
      <c r="D222" s="71"/>
      <c r="E222" s="71"/>
      <c r="F222" s="71"/>
      <c r="G222" s="67"/>
    </row>
    <row r="223" ht="15" customHeight="1">
      <c r="G223" s="67"/>
    </row>
    <row r="224" spans="3:9" ht="30" customHeight="1">
      <c r="C224" s="27"/>
      <c r="D224" s="27"/>
      <c r="E224" s="64" t="s">
        <v>371</v>
      </c>
      <c r="F224" s="65" t="s">
        <v>367</v>
      </c>
      <c r="I224" s="4"/>
    </row>
    <row r="225" spans="4:6" ht="20.25" customHeight="1">
      <c r="D225"/>
      <c r="F225" s="66" t="s">
        <v>34</v>
      </c>
    </row>
    <row r="226" spans="2:9" ht="30" customHeight="1">
      <c r="B226" s="76" t="s">
        <v>372</v>
      </c>
      <c r="C226" s="77"/>
      <c r="D226" s="77"/>
      <c r="E226" s="77"/>
      <c r="F226" s="65" t="s">
        <v>105</v>
      </c>
      <c r="I226" s="4"/>
    </row>
    <row r="227" spans="4:6" ht="14.25">
      <c r="D227"/>
      <c r="F227" s="66" t="s">
        <v>34</v>
      </c>
    </row>
    <row r="229" spans="4:7" ht="15">
      <c r="D229" s="75" t="s">
        <v>376</v>
      </c>
      <c r="E229" s="75"/>
      <c r="F229" s="75"/>
      <c r="G229" s="48" t="s">
        <v>377</v>
      </c>
    </row>
    <row r="230" spans="4:6" ht="15">
      <c r="D230"/>
      <c r="F230" s="48"/>
    </row>
    <row r="231" spans="4:7" ht="15">
      <c r="D231" s="48" t="s">
        <v>370</v>
      </c>
      <c r="G231" s="47"/>
    </row>
    <row r="234" spans="4:7" ht="14.25">
      <c r="D234"/>
      <c r="G234" s="69"/>
    </row>
  </sheetData>
  <sheetProtection/>
  <mergeCells count="15">
    <mergeCell ref="D214:F214"/>
    <mergeCell ref="D218:F218"/>
    <mergeCell ref="D213:F213"/>
    <mergeCell ref="D221:F221"/>
    <mergeCell ref="D217:F217"/>
    <mergeCell ref="D219:E219"/>
    <mergeCell ref="D220:E220"/>
    <mergeCell ref="D229:F229"/>
    <mergeCell ref="B226:E226"/>
    <mergeCell ref="G5:H5"/>
    <mergeCell ref="D5:D6"/>
    <mergeCell ref="E5:E6"/>
    <mergeCell ref="F5:F6"/>
    <mergeCell ref="I5:I6"/>
    <mergeCell ref="D216:F21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38.0039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4.25">
      <c r="A1">
        <v>1</v>
      </c>
    </row>
    <row r="3" ht="14.25">
      <c r="D3" s="52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4.2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4.2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5:E13"/>
  <sheetViews>
    <sheetView zoomScalePageLayoutView="0" workbookViewId="0" topLeftCell="A8">
      <selection activeCell="A1" sqref="A1"/>
    </sheetView>
  </sheetViews>
  <sheetFormatPr defaultColWidth="9.140625" defaultRowHeight="15"/>
  <cols>
    <col min="1" max="1" width="9.140625" style="0" customWidth="1"/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5" ht="27.75" customHeight="1" thickBot="1">
      <c r="B5" s="4" t="s">
        <v>284</v>
      </c>
    </row>
    <row r="6" spans="2:4" s="42" customFormat="1" ht="33.75" customHeight="1" thickBot="1">
      <c r="B6" s="40" t="str">
        <f>"Итого на 01.01."&amp;YEAR+1&amp;" г."</f>
        <v>Итого на 01.01.2022 г.</v>
      </c>
      <c r="C6" s="41" t="str">
        <f>"SELECT "&amp;FUND_COUNT_ALL+0&amp;"  as QtyRows "</f>
        <v>SELECT 202  as QtyRows </v>
      </c>
      <c r="D6" s="44"/>
    </row>
    <row r="7" spans="2:4" s="42" customFormat="1" ht="29.25" customHeight="1" thickBot="1">
      <c r="B7" s="45" t="s">
        <v>63</v>
      </c>
      <c r="C7" s="46" t="s">
        <v>99</v>
      </c>
      <c r="D7" s="43"/>
    </row>
    <row r="8" spans="2:3" ht="27.75" customHeight="1" thickBot="1">
      <c r="B8" s="3" t="s">
        <v>312</v>
      </c>
      <c r="C8" s="26" t="s">
        <v>251</v>
      </c>
    </row>
    <row r="9" spans="2:3" ht="27.75" customHeight="1" thickBot="1">
      <c r="B9" s="45" t="s">
        <v>63</v>
      </c>
      <c r="C9" s="46"/>
    </row>
    <row r="10" spans="2:3" ht="27.75" customHeight="1" thickBot="1">
      <c r="B10" s="3" t="s">
        <v>312</v>
      </c>
      <c r="C10" s="26"/>
    </row>
    <row r="12" spans="2:4" ht="15" thickBot="1">
      <c r="B12" t="s">
        <v>42</v>
      </c>
      <c r="D12" t="s">
        <v>78</v>
      </c>
    </row>
    <row r="13" spans="2:5" ht="211.5" customHeight="1" thickBot="1">
      <c r="B13" s="3" t="s">
        <v>110</v>
      </c>
      <c r="C13" s="1" t="s">
        <v>186</v>
      </c>
      <c r="D13" s="1"/>
      <c r="E13" s="1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4.25">
      <c r="A1">
        <v>5</v>
      </c>
    </row>
    <row r="2" ht="15" thickBot="1">
      <c r="C2" s="28" t="s">
        <v>339</v>
      </c>
    </row>
    <row r="3" spans="3:6" ht="34.5" customHeight="1" thickBot="1">
      <c r="C3" s="29" t="s">
        <v>126</v>
      </c>
      <c r="D3" s="30" t="s">
        <v>198</v>
      </c>
      <c r="E3" s="30" t="s">
        <v>310</v>
      </c>
      <c r="F3" s="31" t="s">
        <v>86</v>
      </c>
    </row>
    <row r="4" spans="3:6" ht="17.25" customHeight="1" thickBot="1">
      <c r="C4" s="30">
        <v>1</v>
      </c>
      <c r="D4" s="30">
        <v>2</v>
      </c>
      <c r="E4" s="31">
        <v>3</v>
      </c>
      <c r="F4" s="31">
        <v>4</v>
      </c>
    </row>
    <row r="5" spans="3:6" ht="15" customHeight="1">
      <c r="C5" s="35" t="s">
        <v>79</v>
      </c>
      <c r="D5" s="33">
        <v>10000000001</v>
      </c>
      <c r="E5" s="34" t="s">
        <v>162</v>
      </c>
      <c r="F5" s="34"/>
    </row>
    <row r="6" spans="3:6" ht="15" customHeight="1">
      <c r="C6" s="35" t="s">
        <v>68</v>
      </c>
      <c r="D6" s="33" t="s">
        <v>236</v>
      </c>
      <c r="E6" s="34" t="s">
        <v>189</v>
      </c>
      <c r="F6" s="34" t="s">
        <v>329</v>
      </c>
    </row>
    <row r="7" spans="3:6" ht="15" customHeight="1">
      <c r="C7" s="35" t="s">
        <v>161</v>
      </c>
      <c r="D7" s="33" t="s">
        <v>108</v>
      </c>
      <c r="E7" s="34" t="s">
        <v>180</v>
      </c>
      <c r="F7" s="34"/>
    </row>
    <row r="8" spans="3:6" ht="15" customHeight="1">
      <c r="C8" s="35" t="s">
        <v>57</v>
      </c>
      <c r="D8" s="33" t="s">
        <v>162</v>
      </c>
      <c r="E8" s="34" t="s">
        <v>162</v>
      </c>
      <c r="F8" s="34" t="s">
        <v>162</v>
      </c>
    </row>
    <row r="9" spans="3:6" ht="15" customHeight="1" thickBot="1">
      <c r="C9" s="36"/>
      <c r="D9" s="37"/>
      <c r="E9" s="38"/>
      <c r="F9" s="38"/>
    </row>
    <row r="10" ht="15" customHeight="1"/>
    <row r="11" spans="3:4" ht="15" customHeight="1">
      <c r="C11" t="s">
        <v>301</v>
      </c>
      <c r="D11" s="2"/>
    </row>
    <row r="12" spans="3:4" ht="15" customHeight="1" thickBot="1">
      <c r="C12" s="28" t="s">
        <v>314</v>
      </c>
      <c r="D12" s="42"/>
    </row>
    <row r="13" spans="3:5" ht="26.25" customHeight="1">
      <c r="C13" s="32" t="s">
        <v>94</v>
      </c>
      <c r="D13" s="49">
        <f>COUNTA(FUND_COUNT_ALL_ROWS)</f>
        <v>202</v>
      </c>
      <c r="E13" s="50" t="s">
        <v>128</v>
      </c>
    </row>
    <row r="14" ht="33.75" customHeight="1" thickBot="1"/>
    <row r="15" spans="2:8" ht="32.25" customHeight="1" thickBot="1" thickTop="1">
      <c r="B15" s="13" t="s">
        <v>9</v>
      </c>
      <c r="C15" s="13" t="s">
        <v>43</v>
      </c>
      <c r="D15" s="13" t="s">
        <v>244</v>
      </c>
      <c r="E15" s="13" t="s">
        <v>283</v>
      </c>
      <c r="F15" s="13" t="s">
        <v>266</v>
      </c>
      <c r="G15" s="13" t="s">
        <v>241</v>
      </c>
      <c r="H15" s="13"/>
    </row>
    <row r="16" spans="2:8" ht="15" customHeight="1" thickBot="1" thickTop="1"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/>
    </row>
    <row r="17" spans="2:8" ht="15" thickTop="1">
      <c r="B17" s="25">
        <v>0</v>
      </c>
      <c r="C17" s="24" t="s">
        <v>297</v>
      </c>
      <c r="D17" s="6" t="s">
        <v>323</v>
      </c>
      <c r="E17" s="15" t="s">
        <v>121</v>
      </c>
      <c r="F17" s="15" t="s">
        <v>134</v>
      </c>
      <c r="G17" s="14" t="s">
        <v>129</v>
      </c>
      <c r="H17" s="5"/>
    </row>
    <row r="18" spans="2:8" ht="19.5" customHeight="1">
      <c r="B18" s="25">
        <v>0</v>
      </c>
      <c r="C18" s="24" t="s">
        <v>48</v>
      </c>
      <c r="D18" s="6" t="s">
        <v>336</v>
      </c>
      <c r="E18" s="15" t="s">
        <v>160</v>
      </c>
      <c r="F18" s="15" t="s">
        <v>162</v>
      </c>
      <c r="G18" s="15" t="s">
        <v>129</v>
      </c>
      <c r="H18" s="11"/>
    </row>
    <row r="19" spans="2:8" ht="14.25">
      <c r="B19" s="25">
        <v>0</v>
      </c>
      <c r="C19" s="24" t="s">
        <v>235</v>
      </c>
      <c r="D19" s="6" t="s">
        <v>143</v>
      </c>
      <c r="E19" s="15" t="s">
        <v>160</v>
      </c>
      <c r="F19" s="15" t="s">
        <v>162</v>
      </c>
      <c r="G19" s="15" t="s">
        <v>129</v>
      </c>
      <c r="H19" s="11"/>
    </row>
    <row r="20" spans="2:8" ht="14.25">
      <c r="B20" s="25">
        <v>0</v>
      </c>
      <c r="C20" s="24" t="s">
        <v>341</v>
      </c>
      <c r="D20" s="6" t="s">
        <v>307</v>
      </c>
      <c r="E20" s="15" t="s">
        <v>160</v>
      </c>
      <c r="F20" s="15" t="s">
        <v>162</v>
      </c>
      <c r="G20" s="15" t="s">
        <v>129</v>
      </c>
      <c r="H20" s="11"/>
    </row>
    <row r="21" spans="2:8" ht="14.25">
      <c r="B21" s="25">
        <v>0</v>
      </c>
      <c r="C21" s="24" t="s">
        <v>57</v>
      </c>
      <c r="D21" s="6" t="s">
        <v>162</v>
      </c>
      <c r="E21" s="6" t="s">
        <v>162</v>
      </c>
      <c r="F21" s="15"/>
      <c r="G21" s="15"/>
      <c r="H21" s="11"/>
    </row>
    <row r="22" spans="2:8" ht="14.25">
      <c r="B22" s="25"/>
      <c r="C22" s="24"/>
      <c r="D22" s="6"/>
      <c r="E22" s="6"/>
      <c r="F22" s="16"/>
      <c r="G22" s="16"/>
      <c r="H22" s="7"/>
    </row>
    <row r="23" spans="2:8" ht="14.25">
      <c r="B23" s="25"/>
      <c r="C23" s="24"/>
      <c r="D23" s="6"/>
      <c r="E23" s="6"/>
      <c r="F23" s="17"/>
      <c r="G23" s="17"/>
      <c r="H23" s="12"/>
    </row>
    <row r="24" spans="2:8" ht="15" thickBot="1">
      <c r="B24" s="8"/>
      <c r="C24" s="8"/>
      <c r="D24" s="9"/>
      <c r="E24" s="18"/>
      <c r="F24" s="18"/>
      <c r="G24" s="18"/>
      <c r="H24" s="10"/>
    </row>
    <row r="25" ht="1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 Windows</cp:lastModifiedBy>
  <cp:lastPrinted>2021-06-03T07:46:45Z</cp:lastPrinted>
  <dcterms:created xsi:type="dcterms:W3CDTF">2012-04-04T06:49:07Z</dcterms:created>
  <dcterms:modified xsi:type="dcterms:W3CDTF">2021-08-13T04:33:48Z</dcterms:modified>
  <cp:category/>
  <cp:version/>
  <cp:contentType/>
  <cp:contentStatus/>
</cp:coreProperties>
</file>